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561ab3569a0ec/ブラインドテニス/中国地域協会/入会申込み書/"/>
    </mc:Choice>
  </mc:AlternateContent>
  <xr:revisionPtr revIDLastSave="32" documentId="11_BB67723CCB84C577F02DD48DBAC90524DD2913C9" xr6:coauthVersionLast="47" xr6:coauthVersionMax="47" xr10:uidLastSave="{2A32DC08-0A95-464B-971C-62DF5EC0ABEA}"/>
  <bookViews>
    <workbookView xWindow="-108" yWindow="-108" windowWidth="23256" windowHeight="12456" xr2:uid="{00000000-000D-0000-FFFF-FFFF00000000}"/>
  </bookViews>
  <sheets>
    <sheet name="個人用(直筆記入版)" sheetId="3" r:id="rId1"/>
    <sheet name="個人用(PC入力版)" sheetId="5" r:id="rId2"/>
    <sheet name="団体用" sheetId="10" r:id="rId3"/>
  </sheets>
  <definedNames>
    <definedName name="_xlnm.Print_Area" localSheetId="1">'個人用(PC入力版)'!$B$29:$Z$57</definedName>
    <definedName name="_xlnm.Print_Area" localSheetId="0">'個人用(直筆記入版)'!$B$4:$Z$33</definedName>
    <definedName name="_xlnm.Print_Area" localSheetId="2">団体用!$B$2:$Z$46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5" l="1"/>
  <c r="D42" i="5"/>
  <c r="U36" i="5" l="1"/>
  <c r="H43" i="5"/>
  <c r="I56" i="5" l="1"/>
  <c r="I37" i="5"/>
  <c r="H35" i="5"/>
  <c r="I54" i="5"/>
  <c r="I52" i="5"/>
  <c r="I53" i="5" s="1"/>
  <c r="C52" i="5"/>
  <c r="H49" i="5"/>
  <c r="R48" i="5"/>
  <c r="J48" i="5"/>
  <c r="R46" i="5"/>
  <c r="J46" i="5"/>
  <c r="R44" i="5"/>
  <c r="M44" i="5"/>
  <c r="L44" i="5"/>
  <c r="P44" i="5"/>
  <c r="H44" i="5"/>
  <c r="H42" i="5"/>
  <c r="H41" i="5"/>
  <c r="H40" i="5"/>
  <c r="H38" i="5"/>
  <c r="H39" i="5"/>
  <c r="O37" i="5"/>
  <c r="S31" i="5"/>
  <c r="S36" i="5"/>
  <c r="H36" i="5"/>
  <c r="P30" i="5"/>
  <c r="B36" i="10" l="1"/>
  <c r="B37" i="10" s="1"/>
  <c r="B38" i="10" s="1"/>
  <c r="B39" i="10" s="1"/>
  <c r="B40" i="10" s="1"/>
  <c r="B41" i="10" s="1"/>
  <c r="B42" i="10" s="1"/>
  <c r="B43" i="10" s="1"/>
  <c r="B44" i="10" s="1"/>
  <c r="B45" i="10" s="1"/>
  <c r="D26" i="10"/>
  <c r="B26" i="10"/>
  <c r="B27" i="10" s="1"/>
  <c r="B28" i="10" s="1"/>
  <c r="B29" i="10" s="1"/>
  <c r="B30" i="10" s="1"/>
  <c r="B31" i="10" s="1"/>
  <c r="B32" i="10" s="1"/>
  <c r="B33" i="10" s="1"/>
  <c r="B34" i="10" s="1"/>
</calcChain>
</file>

<file path=xl/sharedStrings.xml><?xml version="1.0" encoding="utf-8"?>
<sst xmlns="http://schemas.openxmlformats.org/spreadsheetml/2006/main" count="209" uniqueCount="132">
  <si>
    <t>賛助会員</t>
    <rPh sb="0" eb="2">
      <t>サンジョ</t>
    </rPh>
    <rPh sb="2" eb="4">
      <t>カイイン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</si>
  <si>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</si>
  <si>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</si>
  <si>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ふりがな</t>
    <phoneticPr fontId="2"/>
  </si>
  <si>
    <t>-</t>
    <phoneticPr fontId="2"/>
  </si>
  <si>
    <t>連絡先</t>
    <rPh sb="0" eb="3">
      <t>レンラクサキ</t>
    </rPh>
    <phoneticPr fontId="2"/>
  </si>
  <si>
    <t>携帯</t>
    <rPh sb="0" eb="2">
      <t>ケイタイ</t>
    </rPh>
    <phoneticPr fontId="2"/>
  </si>
  <si>
    <t>自宅</t>
    <rPh sb="0" eb="2">
      <t>ジタク</t>
    </rPh>
    <phoneticPr fontId="2"/>
  </si>
  <si>
    <t>〒</t>
    <phoneticPr fontId="2"/>
  </si>
  <si>
    <t>＠</t>
    <phoneticPr fontId="2"/>
  </si>
  <si>
    <t>（</t>
    <phoneticPr fontId="2"/>
  </si>
  <si>
    <t>）</t>
    <phoneticPr fontId="2"/>
  </si>
  <si>
    <t>正会員</t>
    <rPh sb="0" eb="3">
      <t>セイカイイン</t>
    </rPh>
    <phoneticPr fontId="2"/>
  </si>
  <si>
    <t>左</t>
    <rPh sb="0" eb="1">
      <t>ヒダリ</t>
    </rPh>
    <phoneticPr fontId="2"/>
  </si>
  <si>
    <t>右</t>
    <rPh sb="0" eb="1">
      <t>ミギ</t>
    </rPh>
    <phoneticPr fontId="2"/>
  </si>
  <si>
    <t>視野</t>
    <rPh sb="0" eb="2">
      <t>シヤ</t>
    </rPh>
    <phoneticPr fontId="2"/>
  </si>
  <si>
    <t>視力</t>
    <rPh sb="0" eb="2">
      <t>シリョク</t>
    </rPh>
    <phoneticPr fontId="2"/>
  </si>
  <si>
    <t>視機能</t>
    <rPh sb="0" eb="1">
      <t>ミ</t>
    </rPh>
    <rPh sb="1" eb="3">
      <t>キノウ</t>
    </rPh>
    <phoneticPr fontId="2"/>
  </si>
  <si>
    <t>／</t>
    <phoneticPr fontId="2"/>
  </si>
  <si>
    <t>／</t>
    <phoneticPr fontId="2"/>
  </si>
  <si>
    <t>）</t>
    <phoneticPr fontId="2"/>
  </si>
  <si>
    <t>度</t>
    <rPh sb="0" eb="1">
      <t>ド</t>
    </rPh>
    <phoneticPr fontId="2"/>
  </si>
  <si>
    <t>※ 視力は矯正視力をご記入ください。</t>
    <rPh sb="2" eb="4">
      <t>シリョク</t>
    </rPh>
    <rPh sb="5" eb="7">
      <t>キョウセイ</t>
    </rPh>
    <rPh sb="7" eb="9">
      <t>シリョク</t>
    </rPh>
    <rPh sb="11" eb="13">
      <t>キニュウ</t>
    </rPh>
    <phoneticPr fontId="2"/>
  </si>
  <si>
    <t>性別</t>
    <rPh sb="0" eb="2">
      <t>セイベツ</t>
    </rPh>
    <phoneticPr fontId="2"/>
  </si>
  <si>
    <t>中国地域ブラインドテニス協会</t>
    <rPh sb="0" eb="4">
      <t>チュウゴクチイキ</t>
    </rPh>
    <rPh sb="12" eb="14">
      <t>キョウカイ</t>
    </rPh>
    <phoneticPr fontId="2"/>
  </si>
  <si>
    <t>本協会からの配布資料</t>
    <rPh sb="0" eb="1">
      <t>ホン</t>
    </rPh>
    <rPh sb="1" eb="3">
      <t>キョウカイ</t>
    </rPh>
    <rPh sb="6" eb="8">
      <t>ハイフ</t>
    </rPh>
    <rPh sb="8" eb="10">
      <t>シリョウ</t>
    </rPh>
    <phoneticPr fontId="2"/>
  </si>
  <si>
    <t>中国地域ブラインドテニス協会長 殿</t>
    <rPh sb="0" eb="4">
      <t>チュウゴクチイキ</t>
    </rPh>
    <rPh sb="12" eb="14">
      <t>キョウカイ</t>
    </rPh>
    <rPh sb="14" eb="15">
      <t>チョウ</t>
    </rPh>
    <rPh sb="16" eb="17">
      <t>ドノ</t>
    </rPh>
    <phoneticPr fontId="2"/>
  </si>
  <si>
    <t>私は、中国地域ブラインドテニス協会への入会を申し込みます。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</si>
  <si>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</si>
  <si>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</si>
  <si>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</si>
  <si>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※上記、個人情報は事務局にて責任を持って管理いたします。</t>
    <phoneticPr fontId="2"/>
  </si>
  <si>
    <t>入会申込書 （個人用）</t>
    <rPh sb="0" eb="2">
      <t>ニュウカイ</t>
    </rPh>
    <rPh sb="2" eb="5">
      <t>モウシコミショ</t>
    </rPh>
    <rPh sb="7" eb="9">
      <t>コジン</t>
    </rPh>
    <rPh sb="9" eb="10">
      <t>ヨウ</t>
    </rPh>
    <phoneticPr fontId="2"/>
  </si>
  <si>
    <t>競技クラス</t>
    <rPh sb="0" eb="2">
      <t>キョウギ</t>
    </rPh>
    <phoneticPr fontId="2"/>
  </si>
  <si>
    <t>口</t>
    <rPh sb="0" eb="1">
      <t>クチ</t>
    </rPh>
    <phoneticPr fontId="2"/>
  </si>
  <si>
    <t>円</t>
    <rPh sb="0" eb="1">
      <t>エン</t>
    </rPh>
    <phoneticPr fontId="2"/>
  </si>
  <si>
    <t>視覚障害者手帳</t>
    <rPh sb="0" eb="2">
      <t>シカク</t>
    </rPh>
    <rPh sb="2" eb="5">
      <t>ショウガイシャ</t>
    </rPh>
    <rPh sb="5" eb="7">
      <t>テチョウ</t>
    </rPh>
    <phoneticPr fontId="2"/>
  </si>
  <si>
    <t>３，０００</t>
    <phoneticPr fontId="2"/>
  </si>
  <si>
    <t>会員種別</t>
    <rPh sb="0" eb="2">
      <t>カイイン</t>
    </rPh>
    <rPh sb="2" eb="4">
      <t>シュベツ</t>
    </rPh>
    <phoneticPr fontId="2"/>
  </si>
  <si>
    <t>　　本団体は、中国地域ブラインドテニス協会の所属団体として、団体登録をします。</t>
    <phoneticPr fontId="2"/>
  </si>
  <si>
    <t>団体名</t>
    <rPh sb="0" eb="3">
      <t>ダンタイメイ</t>
    </rPh>
    <phoneticPr fontId="2"/>
  </si>
  <si>
    <t>設立年月日</t>
    <rPh sb="0" eb="2">
      <t>セツリツ</t>
    </rPh>
    <rPh sb="2" eb="5">
      <t>ネンガッピ</t>
    </rPh>
    <phoneticPr fontId="2"/>
  </si>
  <si>
    <t>E-mail</t>
    <phoneticPr fontId="2"/>
  </si>
  <si>
    <t>活動場所</t>
    <rPh sb="0" eb="2">
      <t>カツドウ</t>
    </rPh>
    <rPh sb="2" eb="4">
      <t>バショ</t>
    </rPh>
    <phoneticPr fontId="2"/>
  </si>
  <si>
    <t>活動日</t>
    <rPh sb="0" eb="3">
      <t>カツドウビ</t>
    </rPh>
    <phoneticPr fontId="2"/>
  </si>
  <si>
    <t>施設名</t>
    <rPh sb="0" eb="3">
      <t>シセツメイ</t>
    </rPh>
    <phoneticPr fontId="2"/>
  </si>
  <si>
    <t>施設住所</t>
    <rPh sb="0" eb="2">
      <t>シセツ</t>
    </rPh>
    <rPh sb="2" eb="4">
      <t>ジュウショ</t>
    </rPh>
    <phoneticPr fontId="2"/>
  </si>
  <si>
    <t>名簿</t>
    <rPh sb="0" eb="2">
      <t>メイボ</t>
    </rPh>
    <phoneticPr fontId="2"/>
  </si>
  <si>
    <t>代表者</t>
    <rPh sb="0" eb="3">
      <t>ダイヒョウシャ</t>
    </rPh>
    <phoneticPr fontId="2"/>
  </si>
  <si>
    <t>資料発送先</t>
    <rPh sb="0" eb="2">
      <t>シリョウ</t>
    </rPh>
    <rPh sb="2" eb="4">
      <t>ハッソウ</t>
    </rPh>
    <rPh sb="4" eb="5">
      <t>サキ</t>
    </rPh>
    <phoneticPr fontId="2"/>
  </si>
  <si>
    <t>※ 資料発送先が代表者宛ではない場合、以下にご記入ください</t>
    <phoneticPr fontId="2"/>
  </si>
  <si>
    <t>ふりがな</t>
    <phoneticPr fontId="2"/>
  </si>
  <si>
    <t>1. Ｂ１クラス　　2. Ｂ２クラス　　3. Ｂ３クラス　　4. 非競技者（サポーター）</t>
    <rPh sb="33" eb="34">
      <t>ヒ</t>
    </rPh>
    <rPh sb="34" eb="37">
      <t>キョウギシャ</t>
    </rPh>
    <phoneticPr fontId="2"/>
  </si>
  <si>
    <t>1.</t>
    <phoneticPr fontId="2"/>
  </si>
  <si>
    <t>※ 選択項目は、いずれかに ○ をしてください。</t>
    <rPh sb="2" eb="4">
      <t>センタク</t>
    </rPh>
    <rPh sb="4" eb="6">
      <t>コウモク</t>
    </rPh>
    <phoneticPr fontId="2"/>
  </si>
  <si>
    <t>※ 墨字と点字両方をご希望の場合は、両方に ○ をしてください。</t>
    <rPh sb="2" eb="4">
      <t>スミジ</t>
    </rPh>
    <rPh sb="5" eb="7">
      <t>テンジ</t>
    </rPh>
    <rPh sb="7" eb="9">
      <t>リョウホウ</t>
    </rPh>
    <rPh sb="11" eb="13">
      <t>キボウ</t>
    </rPh>
    <rPh sb="14" eb="16">
      <t>バアイ</t>
    </rPh>
    <rPh sb="18" eb="20">
      <t>リョウホウ</t>
    </rPh>
    <phoneticPr fontId="2"/>
  </si>
  <si>
    <t>・Ｂ１クラス： 手動弁までの視力とし、アイマスクの着用が義務づけられる。
・Ｂ２クラス： 視力が指数弁から０．０３以下、あるいは視野が５度以内の視覚障がい者。
・Ｂ３クラス： 上記以外の視覚障がい者。</t>
    <rPh sb="8" eb="10">
      <t>シュドウ</t>
    </rPh>
    <rPh sb="10" eb="11">
      <t>ベン</t>
    </rPh>
    <rPh sb="14" eb="16">
      <t>シリョク</t>
    </rPh>
    <rPh sb="25" eb="27">
      <t>チャクヨウ</t>
    </rPh>
    <rPh sb="28" eb="30">
      <t>ギム</t>
    </rPh>
    <rPh sb="45" eb="47">
      <t>シリョク</t>
    </rPh>
    <rPh sb="48" eb="50">
      <t>シスウ</t>
    </rPh>
    <rPh sb="50" eb="51">
      <t>ベン</t>
    </rPh>
    <rPh sb="57" eb="59">
      <t>イカ</t>
    </rPh>
    <rPh sb="64" eb="66">
      <t>シヤ</t>
    </rPh>
    <rPh sb="68" eb="69">
      <t>ド</t>
    </rPh>
    <rPh sb="69" eb="71">
      <t>イナイ</t>
    </rPh>
    <rPh sb="72" eb="74">
      <t>シカク</t>
    </rPh>
    <rPh sb="74" eb="75">
      <t>ショウ</t>
    </rPh>
    <rPh sb="77" eb="78">
      <t>シャ</t>
    </rPh>
    <rPh sb="88" eb="90">
      <t>ジョウキ</t>
    </rPh>
    <rPh sb="90" eb="92">
      <t>イガイ</t>
    </rPh>
    <rPh sb="93" eb="95">
      <t>シカク</t>
    </rPh>
    <rPh sb="95" eb="96">
      <t>ショウ</t>
    </rPh>
    <rPh sb="98" eb="99">
      <t>シャ</t>
    </rPh>
    <phoneticPr fontId="2"/>
  </si>
  <si>
    <t>日本ブラインドテニス連盟登録料 \2,000 を含む。</t>
    <rPh sb="0" eb="2">
      <t>ニホン</t>
    </rPh>
    <rPh sb="10" eb="12">
      <t>レンメイ</t>
    </rPh>
    <rPh sb="12" eb="14">
      <t>トウロク</t>
    </rPh>
    <rPh sb="14" eb="15">
      <t>リョウ</t>
    </rPh>
    <rPh sb="24" eb="25">
      <t>フク</t>
    </rPh>
    <phoneticPr fontId="2"/>
  </si>
  <si>
    <t>1. 墨字　　　2. 点字　　　3. メーリングリストの情報のみで構わない</t>
    <rPh sb="3" eb="5">
      <t>スミジ</t>
    </rPh>
    <rPh sb="11" eb="13">
      <t>テンジ</t>
    </rPh>
    <rPh sb="28" eb="30">
      <t>ジョウホウ</t>
    </rPh>
    <rPh sb="33" eb="34">
      <t>カマ</t>
    </rPh>
    <phoneticPr fontId="2"/>
  </si>
  <si>
    <t>chugoku-btml@chugoku-bta.jpn.org</t>
    <phoneticPr fontId="2"/>
  </si>
  <si>
    <t>メーリングリストへの登録
（本協会からの情報配信）</t>
    <rPh sb="10" eb="12">
      <t>トウロク</t>
    </rPh>
    <rPh sb="14" eb="15">
      <t>ホン</t>
    </rPh>
    <rPh sb="15" eb="17">
      <t>キョウカイ</t>
    </rPh>
    <rPh sb="20" eb="22">
      <t>ジョウホウ</t>
    </rPh>
    <rPh sb="22" eb="24">
      <t>ハイシン</t>
    </rPh>
    <phoneticPr fontId="2"/>
  </si>
  <si>
    <t>※ 以下は手帳記載の視機能と現状が異なる場合は、現在の視機能をご記入ください。</t>
    <phoneticPr fontId="2"/>
  </si>
  <si>
    <t>メーリングリストのアドレス</t>
    <phoneticPr fontId="2"/>
  </si>
  <si>
    <t>級）</t>
    <rPh sb="0" eb="1">
      <t>キュウ</t>
    </rPh>
    <phoneticPr fontId="2"/>
  </si>
  <si>
    <t>番号</t>
    <rPh sb="0" eb="2">
      <t>バンゴウ</t>
    </rPh>
    <phoneticPr fontId="2"/>
  </si>
  <si>
    <t>1. 有　　２. 無</t>
    <rPh sb="9" eb="10">
      <t>ナ</t>
    </rPh>
    <phoneticPr fontId="2"/>
  </si>
  <si>
    <t>（電話番号）</t>
    <rPh sb="1" eb="3">
      <t>デンワ</t>
    </rPh>
    <rPh sb="3" eb="5">
      <t>バンゴウ</t>
    </rPh>
    <phoneticPr fontId="2"/>
  </si>
  <si>
    <t>クラス</t>
    <phoneticPr fontId="2"/>
  </si>
  <si>
    <t>代表</t>
    <rPh sb="0" eb="2">
      <t>ダイヒョウ</t>
    </rPh>
    <phoneticPr fontId="2"/>
  </si>
  <si>
    <t>備考欄</t>
    <rPh sb="0" eb="3">
      <t>ビコウラン</t>
    </rPh>
    <phoneticPr fontId="2"/>
  </si>
  <si>
    <t>会員</t>
    <rPh sb="0" eb="2">
      <t>カイイン</t>
    </rPh>
    <phoneticPr fontId="2"/>
  </si>
  <si>
    <t>男</t>
  </si>
  <si>
    <t>団体登録申請書</t>
    <rPh sb="0" eb="2">
      <t>ダンタイ</t>
    </rPh>
    <rPh sb="2" eb="4">
      <t>トウロク</t>
    </rPh>
    <rPh sb="4" eb="7">
      <t>シンセイショ</t>
    </rPh>
    <phoneticPr fontId="2"/>
  </si>
  <si>
    <t>正会員</t>
    <rPh sb="0" eb="3">
      <t>セイカイイン</t>
    </rPh>
    <phoneticPr fontId="2"/>
  </si>
  <si>
    <t>賛助会員</t>
  </si>
  <si>
    <t>賛助会員</t>
    <rPh sb="0" eb="2">
      <t>サンジョ</t>
    </rPh>
    <rPh sb="2" eb="4">
      <t>カイイン</t>
    </rPh>
    <phoneticPr fontId="2"/>
  </si>
  <si>
    <t>2.</t>
    <phoneticPr fontId="2"/>
  </si>
  <si>
    <t>入力フォーム</t>
    <rPh sb="0" eb="2">
      <t>ニュウリョク</t>
    </rPh>
    <phoneticPr fontId="2"/>
  </si>
  <si>
    <t>新規登録</t>
  </si>
  <si>
    <t>登録者名（漢字）</t>
    <rPh sb="0" eb="3">
      <t>トウロクシャ</t>
    </rPh>
    <rPh sb="3" eb="4">
      <t>メイ</t>
    </rPh>
    <rPh sb="5" eb="7">
      <t>カンジ</t>
    </rPh>
    <phoneticPr fontId="2"/>
  </si>
  <si>
    <t>ふりがな</t>
    <phoneticPr fontId="2"/>
  </si>
  <si>
    <t>郵便番号</t>
    <rPh sb="0" eb="2">
      <t>ユウビン</t>
    </rPh>
    <rPh sb="2" eb="4">
      <t>バンゴウ</t>
    </rPh>
    <phoneticPr fontId="2"/>
  </si>
  <si>
    <t>都道府県</t>
    <rPh sb="0" eb="4">
      <t>トドウフケン</t>
    </rPh>
    <phoneticPr fontId="2"/>
  </si>
  <si>
    <t>広島県</t>
    <rPh sb="0" eb="3">
      <t>ヒロシマケン</t>
    </rPh>
    <phoneticPr fontId="2"/>
  </si>
  <si>
    <t>市区町村</t>
    <rPh sb="0" eb="4">
      <t>シクチョウソン</t>
    </rPh>
    <phoneticPr fontId="2"/>
  </si>
  <si>
    <t>番地</t>
    <rPh sb="0" eb="2">
      <t>バンチ</t>
    </rPh>
    <phoneticPr fontId="2"/>
  </si>
  <si>
    <t>ビル名など</t>
    <rPh sb="2" eb="3">
      <t>メイ</t>
    </rPh>
    <phoneticPr fontId="2"/>
  </si>
  <si>
    <t>自宅番号</t>
    <rPh sb="0" eb="2">
      <t>ジタク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</si>
  <si>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</si>
  <si>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手帳の等級</t>
    <rPh sb="0" eb="2">
      <t>テチョウ</t>
    </rPh>
    <rPh sb="3" eb="5">
      <t>トウキュウ</t>
    </rPh>
    <phoneticPr fontId="2"/>
  </si>
  <si>
    <t>有</t>
  </si>
  <si>
    <t>左目視力</t>
    <rPh sb="0" eb="2">
      <t>ヒダリメ</t>
    </rPh>
    <rPh sb="2" eb="4">
      <t>シリョク</t>
    </rPh>
    <phoneticPr fontId="2"/>
  </si>
  <si>
    <t>右目視力</t>
    <rPh sb="0" eb="2">
      <t>ミギメ</t>
    </rPh>
    <rPh sb="2" eb="4">
      <t>シリョク</t>
    </rPh>
    <phoneticPr fontId="2"/>
  </si>
  <si>
    <t>左目視野</t>
    <rPh sb="0" eb="2">
      <t>ヒダリメ</t>
    </rPh>
    <rPh sb="2" eb="4">
      <t>シヤ</t>
    </rPh>
    <phoneticPr fontId="2"/>
  </si>
  <si>
    <t>右目視野</t>
    <rPh sb="0" eb="2">
      <t>ミギメ</t>
    </rPh>
    <rPh sb="2" eb="4">
      <t>シヤ</t>
    </rPh>
    <phoneticPr fontId="2"/>
  </si>
  <si>
    <t>賛助会員の口数</t>
    <rPh sb="0" eb="2">
      <t>サンジョ</t>
    </rPh>
    <rPh sb="2" eb="4">
      <t>カイイン</t>
    </rPh>
    <rPh sb="5" eb="7">
      <t>クチスウ</t>
    </rPh>
    <phoneticPr fontId="2"/>
  </si>
  <si>
    <t>MLの情報のみで構わない</t>
  </si>
  <si>
    <t>入力項目は以上です。</t>
    <rPh sb="0" eb="2">
      <t>ニュウリョク</t>
    </rPh>
    <rPh sb="2" eb="4">
      <t>コウモク</t>
    </rPh>
    <rPh sb="5" eb="7">
      <t>イジョウ</t>
    </rPh>
    <phoneticPr fontId="2"/>
  </si>
  <si>
    <t>pc@test.com</t>
    <phoneticPr fontId="2"/>
  </si>
  <si>
    <t>keitai@docomo.ne.jp</t>
    <phoneticPr fontId="2"/>
  </si>
  <si>
    <t>○○ビル</t>
    <phoneticPr fontId="2"/>
  </si>
  <si>
    <t>広島市西区井口</t>
    <rPh sb="0" eb="3">
      <t>ヒロシマシ</t>
    </rPh>
    <rPh sb="3" eb="5">
      <t>ニシク</t>
    </rPh>
    <rPh sb="5" eb="7">
      <t>イノクチ</t>
    </rPh>
    <phoneticPr fontId="2"/>
  </si>
  <si>
    <t>１－２３－４５</t>
    <phoneticPr fontId="2"/>
  </si>
  <si>
    <t>B1クラス</t>
  </si>
  <si>
    <t>（等級</t>
    <rPh sb="1" eb="3">
      <t>トウキュウ</t>
    </rPh>
    <phoneticPr fontId="2"/>
  </si>
  <si>
    <t>生年月日</t>
    <rPh sb="0" eb="2">
      <t>セイネン</t>
    </rPh>
    <rPh sb="2" eb="4">
      <t>ガッピ</t>
    </rPh>
    <phoneticPr fontId="2"/>
  </si>
  <si>
    <t>性別</t>
    <phoneticPr fontId="2"/>
  </si>
  <si>
    <t>男女</t>
    <phoneticPr fontId="2"/>
  </si>
  <si>
    <t>生年月日</t>
    <phoneticPr fontId="2"/>
  </si>
  <si>
    <t>印刷してご記入ください</t>
    <rPh sb="0" eb="2">
      <t>インサツ</t>
    </rPh>
    <rPh sb="5" eb="7">
      <t>キニュウ</t>
    </rPh>
    <phoneticPr fontId="2"/>
  </si>
  <si>
    <t>090-1234-5678</t>
    <phoneticPr fontId="2"/>
  </si>
  <si>
    <t>082-123-4567</t>
    <phoneticPr fontId="2"/>
  </si>
  <si>
    <t>協会 太郎</t>
    <rPh sb="0" eb="2">
      <t>キョウカイ</t>
    </rPh>
    <rPh sb="3" eb="5">
      <t>タロウ</t>
    </rPh>
    <phoneticPr fontId="2"/>
  </si>
  <si>
    <t>きょうかい たろう</t>
    <phoneticPr fontId="2"/>
  </si>
  <si>
    <t>7330812</t>
    <phoneticPr fontId="2"/>
  </si>
  <si>
    <t>E-mail1のみ</t>
  </si>
  <si>
    <t>E-mail１</t>
    <phoneticPr fontId="2"/>
  </si>
  <si>
    <t>E-mail２</t>
    <phoneticPr fontId="2"/>
  </si>
  <si>
    <t>1. E-mail１　　　2. E-mail２　　　3. 登録しない</t>
    <phoneticPr fontId="2"/>
  </si>
  <si>
    <t>令和</t>
    <rPh sb="0" eb="2">
      <t>レイワ</t>
    </rPh>
    <phoneticPr fontId="2"/>
  </si>
  <si>
    <t>本協会の活動に、ご賛同いただける会員です。
ただし、本協会総会での議決権は有しません。
年間１口 \1,000</t>
    <rPh sb="0" eb="1">
      <t>ホン</t>
    </rPh>
    <rPh sb="1" eb="3">
      <t>キョウカイ</t>
    </rPh>
    <rPh sb="4" eb="6">
      <t>カツドウ</t>
    </rPh>
    <rPh sb="9" eb="11">
      <t>サンドウ</t>
    </rPh>
    <rPh sb="16" eb="18">
      <t>カイイン</t>
    </rPh>
    <rPh sb="26" eb="27">
      <t>ホン</t>
    </rPh>
    <rPh sb="27" eb="29">
      <t>キョウカイ</t>
    </rPh>
    <rPh sb="29" eb="31">
      <t>ソウカイ</t>
    </rPh>
    <rPh sb="33" eb="36">
      <t>ギケツケン</t>
    </rPh>
    <rPh sb="37" eb="38">
      <t>ユウ</t>
    </rPh>
    <rPh sb="44" eb="46">
      <t>ネンカン</t>
    </rPh>
    <rPh sb="46" eb="48">
      <t>ヒトクチ</t>
    </rPh>
    <phoneticPr fontId="2"/>
  </si>
  <si>
    <t>本協会の活動にご賛同いただける会員です。
ただし、本総会の議決権は有しません。
年間１口 \1,000</t>
    <rPh sb="0" eb="1">
      <t>ホン</t>
    </rPh>
    <rPh sb="1" eb="3">
      <t>キョウカイ</t>
    </rPh>
    <rPh sb="4" eb="6">
      <t>カツドウ</t>
    </rPh>
    <rPh sb="8" eb="10">
      <t>サンドウ</t>
    </rPh>
    <rPh sb="15" eb="17">
      <t>カイイン</t>
    </rPh>
    <rPh sb="25" eb="28">
      <t>ホンソウカイ</t>
    </rPh>
    <rPh sb="29" eb="32">
      <t>ギケツケン</t>
    </rPh>
    <rPh sb="33" eb="34">
      <t>ユウ</t>
    </rPh>
    <rPh sb="40" eb="42">
      <t>ネンカン</t>
    </rPh>
    <rPh sb="42" eb="44">
      <t>ヒトクチ</t>
    </rPh>
    <phoneticPr fontId="2"/>
  </si>
  <si>
    <t>新規登録</t>
    <rPh sb="0" eb="2">
      <t>シンキ</t>
    </rPh>
    <rPh sb="2" eb="4">
      <t>トウロク</t>
    </rPh>
    <phoneticPr fontId="2"/>
  </si>
  <si>
    <t>登録変更</t>
    <rPh sb="0" eb="2">
      <t>トウロク</t>
    </rPh>
    <rPh sb="2" eb="4">
      <t>ヘンコウ</t>
    </rPh>
    <phoneticPr fontId="2"/>
  </si>
  <si>
    <t>・</t>
    <phoneticPr fontId="2"/>
  </si>
  <si>
    <t>登録について(選択)</t>
    <rPh sb="0" eb="2">
      <t>トウロク</t>
    </rPh>
    <rPh sb="7" eb="9">
      <t>センタク</t>
    </rPh>
    <phoneticPr fontId="2"/>
  </si>
  <si>
    <t>性別(選択)</t>
    <rPh sb="0" eb="2">
      <t>セイベツ</t>
    </rPh>
    <phoneticPr fontId="2"/>
  </si>
  <si>
    <t>視覚障害者手帳(選択)</t>
    <rPh sb="0" eb="2">
      <t>シカク</t>
    </rPh>
    <rPh sb="2" eb="5">
      <t>ショウガイシャ</t>
    </rPh>
    <rPh sb="5" eb="7">
      <t>テチョウ</t>
    </rPh>
    <phoneticPr fontId="2"/>
  </si>
  <si>
    <t>競技クラス(選択)</t>
    <rPh sb="0" eb="2">
      <t>キョウギ</t>
    </rPh>
    <phoneticPr fontId="2"/>
  </si>
  <si>
    <t>会員種別(選択)</t>
    <rPh sb="0" eb="2">
      <t>カイイン</t>
    </rPh>
    <rPh sb="2" eb="4">
      <t>シュベツ</t>
    </rPh>
    <phoneticPr fontId="2"/>
  </si>
  <si>
    <t>ML(ﾒｰﾘﾝｸﾞﾘｽﾄ)への登録(選択)</t>
    <rPh sb="15" eb="17">
      <t>トウロク</t>
    </rPh>
    <phoneticPr fontId="2"/>
  </si>
  <si>
    <t>本協会からの配布資料(選択)</t>
    <rPh sb="0" eb="1">
      <t>ホン</t>
    </rPh>
    <rPh sb="1" eb="3">
      <t>キョウカイ</t>
    </rPh>
    <rPh sb="6" eb="8">
      <t>ハイフ</t>
    </rPh>
    <rPh sb="8" eb="10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</si>
</sst>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411]ggge&quot;年&quot;m&quot;月&quot;d&quot;日&quot;;@"/>
    <numFmt numFmtId="177" formatCode="000\-0000"/>
    <numFmt numFmtId="178" formatCode="yyyy&quot;年&quot;m&quot;月&quot;d&quot;日&quot;;@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30"/>
      <color rgb="FFC00000"/>
      <name val="ＭＳ Ｐゴシック"/>
      <family val="3"/>
      <charset val="128"/>
    </font>
    <font>
      <b/>
      <sz val="16"/>
      <color rgb="FFC00000"/>
      <name val="ＭＳ Ｐゴシック"/>
      <family val="3"/>
      <charset val="128"/>
    </font>
    <font>
      <sz val="14"/>
      <color rgb="FFC00000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15"/>
      <color rgb="FFC00000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  <font>
      <sz val="20"/>
      <color rgb="FFC00000"/>
      <name val="ＭＳ Ｐゴシック"/>
      <family val="3"/>
      <charset val="128"/>
    </font>
    <font>
      <sz val="18"/>
      <color rgb="FFC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.800000000000000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auto="1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23"/>
      </bottom>
      <diagonal/>
    </border>
    <border>
      <left/>
      <right/>
      <top style="thin">
        <color indexed="64"/>
      </top>
      <bottom style="dotted">
        <color indexed="23"/>
      </bottom>
      <diagonal/>
    </border>
    <border>
      <left/>
      <right style="thin">
        <color indexed="64"/>
      </right>
      <top style="thin">
        <color indexed="64"/>
      </top>
      <bottom style="dotted">
        <color indexed="23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23"/>
      </top>
      <bottom style="thin">
        <color indexed="64"/>
      </bottom>
      <diagonal/>
    </border>
    <border>
      <left/>
      <right/>
      <top style="dotted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5" fontId="3" fillId="0" borderId="11" xfId="0" applyNumberFormat="1" applyFont="1" applyBorder="1" applyAlignment="1">
      <alignment vertical="center"/>
    </xf>
    <xf numFmtId="5" fontId="3" fillId="0" borderId="13" xfId="0" applyNumberFormat="1" applyFont="1" applyBorder="1" applyAlignment="1">
      <alignment vertical="center"/>
    </xf>
    <xf numFmtId="5" fontId="3" fillId="0" borderId="1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5" fillId="0" borderId="21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3" fillId="0" borderId="0" xfId="0" applyFont="1"/>
    <xf numFmtId="14" fontId="7" fillId="0" borderId="0" xfId="0" applyNumberFormat="1" applyFont="1" applyProtection="1">
      <protection locked="0"/>
    </xf>
    <xf numFmtId="0" fontId="0" fillId="5" borderId="70" xfId="0" applyFill="1" applyBorder="1" applyAlignment="1">
      <alignment horizontal="left" vertical="center" indent="1"/>
    </xf>
    <xf numFmtId="0" fontId="0" fillId="5" borderId="71" xfId="0" applyFill="1" applyBorder="1" applyAlignment="1">
      <alignment horizontal="left" vertical="center" indent="1"/>
    </xf>
    <xf numFmtId="0" fontId="0" fillId="5" borderId="72" xfId="0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center" vertical="distributed" textRotation="255" indent="2"/>
    </xf>
    <xf numFmtId="0" fontId="5" fillId="0" borderId="6" xfId="0" applyFont="1" applyBorder="1" applyAlignment="1">
      <alignment horizontal="center" vertical="distributed" textRotation="255" indent="2"/>
    </xf>
    <xf numFmtId="0" fontId="5" fillId="0" borderId="10" xfId="0" applyFont="1" applyBorder="1" applyAlignment="1">
      <alignment horizontal="center" vertical="distributed" textRotation="255" indent="2"/>
    </xf>
    <xf numFmtId="0" fontId="5" fillId="0" borderId="27" xfId="0" applyFont="1" applyBorder="1" applyAlignment="1">
      <alignment horizontal="center" vertical="distributed" textRotation="255" indent="2"/>
    </xf>
    <xf numFmtId="0" fontId="5" fillId="0" borderId="45" xfId="0" applyFont="1" applyBorder="1" applyAlignment="1">
      <alignment horizontal="distributed" vertical="center" indent="1"/>
    </xf>
    <xf numFmtId="0" fontId="5" fillId="0" borderId="32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indent="3"/>
    </xf>
    <xf numFmtId="0" fontId="4" fillId="0" borderId="5" xfId="0" applyFont="1" applyBorder="1" applyAlignment="1">
      <alignment horizontal="distributed" vertical="center" indent="3"/>
    </xf>
    <xf numFmtId="0" fontId="4" fillId="0" borderId="6" xfId="0" applyFont="1" applyBorder="1" applyAlignment="1">
      <alignment horizontal="distributed" vertical="center" indent="3"/>
    </xf>
    <xf numFmtId="0" fontId="5" fillId="0" borderId="60" xfId="0" applyFont="1" applyBorder="1" applyAlignment="1">
      <alignment horizontal="distributed" vertical="center" indent="3"/>
    </xf>
    <xf numFmtId="0" fontId="5" fillId="0" borderId="61" xfId="0" applyFont="1" applyBorder="1" applyAlignment="1">
      <alignment horizontal="distributed" vertical="center" indent="3"/>
    </xf>
    <xf numFmtId="0" fontId="5" fillId="0" borderId="10" xfId="0" applyFont="1" applyBorder="1" applyAlignment="1">
      <alignment horizontal="distributed" vertical="center" indent="3"/>
    </xf>
    <xf numFmtId="0" fontId="5" fillId="0" borderId="0" xfId="0" applyFont="1" applyAlignment="1">
      <alignment horizontal="distributed" vertical="center" indent="3"/>
    </xf>
    <xf numFmtId="0" fontId="5" fillId="0" borderId="3" xfId="0" applyFont="1" applyBorder="1" applyAlignment="1">
      <alignment horizontal="distributed" vertical="center" indent="3"/>
    </xf>
    <xf numFmtId="0" fontId="5" fillId="0" borderId="1" xfId="0" applyFont="1" applyBorder="1" applyAlignment="1">
      <alignment horizontal="distributed" vertical="center" indent="3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14" fontId="5" fillId="0" borderId="59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33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34" xfId="0" applyFont="1" applyBorder="1" applyAlignment="1">
      <alignment horizontal="left" vertical="center" wrapText="1" indent="1"/>
    </xf>
    <xf numFmtId="49" fontId="5" fillId="0" borderId="4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0" xfId="0" applyFont="1" applyBorder="1" applyAlignment="1">
      <alignment horizontal="distributed" vertical="center" indent="2"/>
    </xf>
    <xf numFmtId="0" fontId="5" fillId="0" borderId="61" xfId="0" applyFont="1" applyBorder="1" applyAlignment="1">
      <alignment horizontal="distributed" vertical="center" indent="2"/>
    </xf>
    <xf numFmtId="0" fontId="5" fillId="0" borderId="69" xfId="0" applyFont="1" applyBorder="1" applyAlignment="1">
      <alignment horizontal="distributed" vertical="center" indent="2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wrapText="1" indent="1"/>
    </xf>
    <xf numFmtId="0" fontId="5" fillId="0" borderId="26" xfId="0" applyFont="1" applyBorder="1" applyAlignment="1">
      <alignment horizontal="distributed" vertical="center" wrapText="1" indent="1"/>
    </xf>
    <xf numFmtId="0" fontId="5" fillId="0" borderId="28" xfId="0" applyFont="1" applyBorder="1" applyAlignment="1">
      <alignment horizontal="distributed" vertical="center" wrapText="1" indent="1"/>
    </xf>
    <xf numFmtId="0" fontId="5" fillId="0" borderId="33" xfId="0" applyFont="1" applyBorder="1" applyAlignment="1">
      <alignment horizontal="distributed" vertical="center" wrapText="1" indent="1"/>
    </xf>
    <xf numFmtId="0" fontId="5" fillId="0" borderId="11" xfId="0" applyFont="1" applyBorder="1" applyAlignment="1">
      <alignment horizontal="distributed" vertical="center" wrapText="1" indent="1"/>
    </xf>
    <xf numFmtId="0" fontId="5" fillId="0" borderId="34" xfId="0" applyFont="1" applyBorder="1" applyAlignment="1">
      <alignment horizontal="distributed" vertical="center" wrapText="1" indent="1"/>
    </xf>
    <xf numFmtId="0" fontId="18" fillId="0" borderId="10" xfId="0" applyFont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indent="1"/>
    </xf>
    <xf numFmtId="0" fontId="18" fillId="0" borderId="27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indent="1" shrinkToFit="1"/>
    </xf>
    <xf numFmtId="0" fontId="5" fillId="0" borderId="0" xfId="0" applyFont="1" applyAlignment="1">
      <alignment horizontal="left" indent="1" shrinkToFit="1"/>
    </xf>
    <xf numFmtId="0" fontId="5" fillId="0" borderId="27" xfId="0" applyFont="1" applyBorder="1" applyAlignment="1">
      <alignment horizontal="left" indent="1" shrinkToFit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distributed" vertical="center" indent="1"/>
    </xf>
    <xf numFmtId="0" fontId="5" fillId="0" borderId="43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0" fillId="0" borderId="43" xfId="0" applyBorder="1" applyAlignment="1">
      <alignment horizontal="left" vertical="center" wrapText="1" indent="1"/>
    </xf>
    <xf numFmtId="0" fontId="1" fillId="0" borderId="43" xfId="0" applyFont="1" applyBorder="1" applyAlignment="1">
      <alignment horizontal="left" vertical="center" wrapText="1" indent="1"/>
    </xf>
    <xf numFmtId="0" fontId="5" fillId="0" borderId="4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center" vertical="distributed" textRotation="255" indent="1"/>
    </xf>
    <xf numFmtId="0" fontId="5" fillId="0" borderId="28" xfId="0" applyFont="1" applyBorder="1" applyAlignment="1">
      <alignment horizontal="center" vertical="distributed" textRotation="255" indent="1"/>
    </xf>
    <xf numFmtId="0" fontId="5" fillId="0" borderId="10" xfId="0" applyFont="1" applyBorder="1" applyAlignment="1">
      <alignment horizontal="center" vertical="distributed" textRotation="255" indent="1"/>
    </xf>
    <xf numFmtId="0" fontId="5" fillId="0" borderId="27" xfId="0" applyFont="1" applyBorder="1" applyAlignment="1">
      <alignment horizontal="center" vertical="distributed" textRotation="255" indent="1"/>
    </xf>
    <xf numFmtId="0" fontId="5" fillId="0" borderId="33" xfId="0" applyFont="1" applyBorder="1" applyAlignment="1">
      <alignment horizontal="center" vertical="distributed" textRotation="255" indent="1"/>
    </xf>
    <xf numFmtId="0" fontId="5" fillId="0" borderId="34" xfId="0" applyFont="1" applyBorder="1" applyAlignment="1">
      <alignment horizontal="center" vertical="distributed" textRotation="255" indent="1"/>
    </xf>
    <xf numFmtId="0" fontId="5" fillId="0" borderId="3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4" fillId="0" borderId="34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wrapText="1" indent="3"/>
    </xf>
    <xf numFmtId="0" fontId="5" fillId="0" borderId="26" xfId="0" applyFont="1" applyBorder="1" applyAlignment="1">
      <alignment horizontal="distributed" vertical="center" wrapText="1" indent="3"/>
    </xf>
    <xf numFmtId="0" fontId="5" fillId="0" borderId="28" xfId="0" applyFont="1" applyBorder="1" applyAlignment="1">
      <alignment horizontal="distributed" vertical="center" wrapText="1" indent="3"/>
    </xf>
    <xf numFmtId="0" fontId="5" fillId="0" borderId="33" xfId="0" applyFont="1" applyBorder="1" applyAlignment="1">
      <alignment horizontal="distributed" vertical="center" wrapText="1" indent="3"/>
    </xf>
    <xf numFmtId="0" fontId="5" fillId="0" borderId="11" xfId="0" applyFont="1" applyBorder="1" applyAlignment="1">
      <alignment horizontal="distributed" vertical="center" wrapText="1" indent="3"/>
    </xf>
    <xf numFmtId="0" fontId="5" fillId="0" borderId="34" xfId="0" applyFont="1" applyBorder="1" applyAlignment="1">
      <alignment horizontal="distributed" vertical="center" wrapText="1" indent="3"/>
    </xf>
    <xf numFmtId="0" fontId="5" fillId="0" borderId="3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5" fillId="0" borderId="26" xfId="0" applyFont="1" applyBorder="1" applyAlignment="1">
      <alignment horizontal="center" vertical="distributed" textRotation="255" indent="1"/>
    </xf>
    <xf numFmtId="0" fontId="5" fillId="0" borderId="0" xfId="0" applyFont="1" applyAlignment="1">
      <alignment horizontal="center" vertical="distributed" textRotation="255" indent="1"/>
    </xf>
    <xf numFmtId="0" fontId="5" fillId="0" borderId="11" xfId="0" applyFont="1" applyBorder="1" applyAlignment="1">
      <alignment horizontal="center" vertical="distributed" textRotation="255" indent="1"/>
    </xf>
    <xf numFmtId="0" fontId="5" fillId="0" borderId="5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5" fontId="8" fillId="0" borderId="12" xfId="0" applyNumberFormat="1" applyFont="1" applyBorder="1" applyAlignment="1">
      <alignment horizontal="center" vertical="center"/>
    </xf>
    <xf numFmtId="5" fontId="8" fillId="0" borderId="46" xfId="0" applyNumberFormat="1" applyFont="1" applyBorder="1" applyAlignment="1">
      <alignment horizontal="center" vertical="center"/>
    </xf>
    <xf numFmtId="0" fontId="17" fillId="4" borderId="23" xfId="0" applyFont="1" applyFill="1" applyBorder="1" applyAlignment="1">
      <alignment horizontal="distributed" vertical="center" indent="14"/>
    </xf>
    <xf numFmtId="0" fontId="17" fillId="4" borderId="41" xfId="0" applyFont="1" applyFill="1" applyBorder="1" applyAlignment="1">
      <alignment horizontal="distributed" vertical="center" indent="14"/>
    </xf>
    <xf numFmtId="0" fontId="17" fillId="4" borderId="15" xfId="0" applyFont="1" applyFill="1" applyBorder="1" applyAlignment="1">
      <alignment horizontal="distributed" vertical="center" indent="14"/>
    </xf>
    <xf numFmtId="0" fontId="3" fillId="0" borderId="2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 textRotation="255"/>
      <protection locked="0"/>
    </xf>
    <xf numFmtId="0" fontId="7" fillId="0" borderId="64" xfId="0" applyFont="1" applyBorder="1" applyAlignment="1" applyProtection="1">
      <alignment horizontal="center" vertical="center" textRotation="255"/>
      <protection locked="0"/>
    </xf>
    <xf numFmtId="0" fontId="5" fillId="0" borderId="29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30" xfId="0" applyFont="1" applyBorder="1" applyAlignment="1">
      <alignment horizontal="distributed" vertical="center" indent="1"/>
    </xf>
    <xf numFmtId="0" fontId="5" fillId="0" borderId="26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71" xfId="0" applyNumberForma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 applyProtection="1">
      <alignment horizontal="center" vertical="center" shrinkToFit="1"/>
      <protection locked="0"/>
    </xf>
    <xf numFmtId="178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49" fontId="0" fillId="0" borderId="71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14" fillId="0" borderId="66" xfId="0" applyFont="1" applyBorder="1" applyAlignment="1" applyProtection="1">
      <alignment horizontal="left" vertical="center" indent="2"/>
      <protection locked="0"/>
    </xf>
    <xf numFmtId="0" fontId="14" fillId="0" borderId="67" xfId="0" applyFont="1" applyBorder="1" applyAlignment="1" applyProtection="1">
      <alignment horizontal="left" vertical="center" indent="2"/>
      <protection locked="0"/>
    </xf>
    <xf numFmtId="0" fontId="14" fillId="0" borderId="68" xfId="0" applyFont="1" applyBorder="1" applyAlignment="1" applyProtection="1">
      <alignment horizontal="left" vertical="center" indent="2"/>
      <protection locked="0"/>
    </xf>
    <xf numFmtId="0" fontId="15" fillId="0" borderId="3" xfId="0" applyFont="1" applyBorder="1" applyAlignment="1" applyProtection="1">
      <alignment horizontal="left" vertical="center" indent="2"/>
      <protection locked="0"/>
    </xf>
    <xf numFmtId="0" fontId="15" fillId="0" borderId="1" xfId="0" applyFont="1" applyBorder="1" applyAlignment="1" applyProtection="1">
      <alignment horizontal="left" vertical="center" indent="2"/>
      <protection locked="0"/>
    </xf>
    <xf numFmtId="0" fontId="15" fillId="0" borderId="2" xfId="0" applyFont="1" applyBorder="1" applyAlignment="1" applyProtection="1">
      <alignment horizontal="left" vertical="center" indent="2"/>
      <protection locked="0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6" fillId="0" borderId="4" xfId="0" applyFont="1" applyBorder="1" applyAlignment="1">
      <alignment horizontal="left" vertical="center" indent="1" shrinkToFit="1"/>
    </xf>
    <xf numFmtId="0" fontId="16" fillId="0" borderId="5" xfId="0" applyFont="1" applyBorder="1" applyAlignment="1">
      <alignment horizontal="left" vertical="center" indent="1" shrinkToFit="1"/>
    </xf>
    <xf numFmtId="0" fontId="16" fillId="0" borderId="6" xfId="0" applyFont="1" applyBorder="1" applyAlignment="1">
      <alignment horizontal="left" vertical="center" indent="1" shrinkToFit="1"/>
    </xf>
    <xf numFmtId="0" fontId="16" fillId="0" borderId="63" xfId="0" applyFont="1" applyBorder="1" applyAlignment="1">
      <alignment horizontal="left" vertical="center" indent="1" shrinkToFit="1"/>
    </xf>
    <xf numFmtId="0" fontId="16" fillId="0" borderId="64" xfId="0" applyFont="1" applyBorder="1" applyAlignment="1">
      <alignment horizontal="left" vertical="center" indent="1" shrinkToFit="1"/>
    </xf>
    <xf numFmtId="0" fontId="16" fillId="0" borderId="65" xfId="0" applyFont="1" applyBorder="1" applyAlignment="1">
      <alignment horizontal="left" vertical="center" indent="1" shrinkToFit="1"/>
    </xf>
    <xf numFmtId="0" fontId="16" fillId="0" borderId="56" xfId="0" applyFont="1" applyBorder="1" applyAlignment="1">
      <alignment horizontal="left" vertical="center" indent="1" shrinkToFit="1"/>
    </xf>
    <xf numFmtId="0" fontId="16" fillId="0" borderId="57" xfId="0" applyFont="1" applyBorder="1" applyAlignment="1">
      <alignment horizontal="left" vertical="center" indent="1" shrinkToFit="1"/>
    </xf>
    <xf numFmtId="0" fontId="16" fillId="0" borderId="58" xfId="0" applyFont="1" applyBorder="1" applyAlignment="1">
      <alignment horizontal="left" vertical="center" indent="1" shrinkToFit="1"/>
    </xf>
    <xf numFmtId="0" fontId="12" fillId="0" borderId="0" xfId="0" applyFont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distributed"/>
      <protection locked="0"/>
    </xf>
    <xf numFmtId="0" fontId="4" fillId="0" borderId="66" xfId="0" applyFont="1" applyBorder="1" applyAlignment="1">
      <alignment horizontal="distributed" vertical="center" indent="3"/>
    </xf>
    <xf numFmtId="0" fontId="4" fillId="0" borderId="67" xfId="0" applyFont="1" applyBorder="1" applyAlignment="1">
      <alignment horizontal="distributed" vertical="center" indent="3"/>
    </xf>
    <xf numFmtId="0" fontId="4" fillId="0" borderId="68" xfId="0" applyFont="1" applyBorder="1" applyAlignment="1">
      <alignment horizontal="distributed" vertical="center" indent="3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left" vertical="center" indent="1" shrinkToFit="1"/>
      <protection locked="0"/>
    </xf>
    <xf numFmtId="0" fontId="12" fillId="0" borderId="64" xfId="0" applyFont="1" applyBorder="1" applyAlignment="1" applyProtection="1">
      <alignment horizontal="left" vertical="center" indent="1" shrinkToFit="1"/>
      <protection locked="0"/>
    </xf>
    <xf numFmtId="0" fontId="12" fillId="0" borderId="65" xfId="0" applyFont="1" applyBorder="1" applyAlignment="1" applyProtection="1">
      <alignment horizontal="left" vertical="center" indent="1" shrinkToFit="1"/>
      <protection locked="0"/>
    </xf>
    <xf numFmtId="0" fontId="12" fillId="0" borderId="3" xfId="0" applyFont="1" applyBorder="1" applyAlignment="1" applyProtection="1">
      <alignment horizontal="left" vertical="center" indent="1" shrinkToFit="1"/>
      <protection locked="0"/>
    </xf>
    <xf numFmtId="0" fontId="12" fillId="0" borderId="1" xfId="0" applyFont="1" applyBorder="1" applyAlignment="1" applyProtection="1">
      <alignment horizontal="left" vertical="center" indent="1" shrinkToFit="1"/>
      <protection locked="0"/>
    </xf>
    <xf numFmtId="0" fontId="12" fillId="0" borderId="2" xfId="0" applyFont="1" applyBorder="1" applyAlignment="1" applyProtection="1">
      <alignment horizontal="left" vertical="center" indent="1" shrinkToFit="1"/>
      <protection locked="0"/>
    </xf>
    <xf numFmtId="0" fontId="12" fillId="0" borderId="26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distributed" vertical="center" indent="2"/>
    </xf>
    <xf numFmtId="0" fontId="5" fillId="0" borderId="62" xfId="0" applyFont="1" applyBorder="1" applyAlignment="1">
      <alignment horizontal="distributed" vertical="center" indent="2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7" fontId="12" fillId="0" borderId="5" xfId="0" applyNumberFormat="1" applyFont="1" applyBorder="1" applyAlignment="1" applyProtection="1">
      <alignment horizontal="distributed" vertical="center" indent="1"/>
      <protection locked="0"/>
    </xf>
    <xf numFmtId="0" fontId="10" fillId="0" borderId="25" xfId="0" applyFont="1" applyBorder="1" applyAlignment="1" applyProtection="1">
      <alignment horizontal="left" vertical="center" indent="1" shrinkToFit="1"/>
      <protection locked="0"/>
    </xf>
    <xf numFmtId="0" fontId="10" fillId="0" borderId="26" xfId="0" applyFont="1" applyBorder="1" applyAlignment="1" applyProtection="1">
      <alignment horizontal="left" vertical="center" indent="1" shrinkToFit="1"/>
      <protection locked="0"/>
    </xf>
    <xf numFmtId="0" fontId="10" fillId="0" borderId="28" xfId="0" applyFont="1" applyBorder="1" applyAlignment="1" applyProtection="1">
      <alignment horizontal="left" vertical="center" indent="1" shrinkToFit="1"/>
      <protection locked="0"/>
    </xf>
    <xf numFmtId="0" fontId="4" fillId="0" borderId="1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distributed" vertical="center" indent="2"/>
    </xf>
    <xf numFmtId="0" fontId="5" fillId="0" borderId="26" xfId="0" applyFont="1" applyBorder="1" applyAlignment="1">
      <alignment horizontal="distributed" vertical="center" indent="2"/>
    </xf>
    <xf numFmtId="0" fontId="5" fillId="0" borderId="28" xfId="0" applyFont="1" applyBorder="1" applyAlignment="1">
      <alignment horizontal="distributed" vertical="center" indent="2"/>
    </xf>
    <xf numFmtId="0" fontId="5" fillId="0" borderId="3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distributed" vertical="center" indent="2"/>
    </xf>
    <xf numFmtId="0" fontId="5" fillId="0" borderId="2" xfId="0" applyFont="1" applyBorder="1" applyAlignment="1">
      <alignment horizontal="distributed" vertical="center" indent="2"/>
    </xf>
    <xf numFmtId="0" fontId="12" fillId="0" borderId="26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distributed" vertical="center" indent="2"/>
    </xf>
    <xf numFmtId="0" fontId="5" fillId="0" borderId="24" xfId="0" applyFont="1" applyBorder="1" applyAlignment="1">
      <alignment horizontal="distributed" vertical="center" indent="2"/>
    </xf>
    <xf numFmtId="0" fontId="5" fillId="0" borderId="30" xfId="0" applyFont="1" applyBorder="1" applyAlignment="1">
      <alignment horizontal="distributed" vertical="center" indent="2"/>
    </xf>
    <xf numFmtId="0" fontId="12" fillId="0" borderId="24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left" vertical="center" indent="1"/>
      <protection locked="0"/>
    </xf>
    <xf numFmtId="0" fontId="12" fillId="0" borderId="22" xfId="0" applyFont="1" applyBorder="1" applyAlignment="1" applyProtection="1">
      <alignment horizontal="left" vertical="center" indent="1"/>
      <protection locked="0"/>
    </xf>
    <xf numFmtId="0" fontId="12" fillId="0" borderId="14" xfId="0" applyFont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>
      <alignment horizontal="center" vertical="center" textRotation="255"/>
    </xf>
    <xf numFmtId="0" fontId="0" fillId="2" borderId="33" xfId="0" applyFill="1" applyBorder="1" applyAlignment="1">
      <alignment horizontal="center" vertical="center" textRotation="255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5" fontId="13" fillId="0" borderId="46" xfId="0" applyNumberFormat="1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left" vertical="center" indent="1"/>
      <protection locked="0"/>
    </xf>
    <xf numFmtId="0" fontId="10" fillId="0" borderId="26" xfId="0" applyFont="1" applyBorder="1" applyAlignment="1" applyProtection="1">
      <alignment horizontal="left" vertical="center" indent="1"/>
      <protection locked="0"/>
    </xf>
    <xf numFmtId="0" fontId="10" fillId="0" borderId="28" xfId="0" applyFont="1" applyBorder="1" applyAlignment="1" applyProtection="1">
      <alignment horizontal="left" vertical="center" indent="1"/>
      <protection locked="0"/>
    </xf>
    <xf numFmtId="0" fontId="7" fillId="3" borderId="16" xfId="0" applyFont="1" applyFill="1" applyBorder="1" applyAlignment="1">
      <alignment horizontal="distributed" vertical="center" indent="2"/>
    </xf>
    <xf numFmtId="0" fontId="7" fillId="3" borderId="17" xfId="0" applyFont="1" applyFill="1" applyBorder="1" applyAlignment="1">
      <alignment horizontal="distributed" vertical="center" indent="2"/>
    </xf>
    <xf numFmtId="0" fontId="7" fillId="3" borderId="18" xfId="0" applyFont="1" applyFill="1" applyBorder="1" applyAlignment="1">
      <alignment horizontal="distributed" vertical="center" indent="2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7" fillId="3" borderId="3" xfId="0" applyFont="1" applyFill="1" applyBorder="1" applyAlignment="1">
      <alignment horizontal="distributed" vertical="center" indent="2"/>
    </xf>
    <xf numFmtId="0" fontId="7" fillId="3" borderId="1" xfId="0" applyFont="1" applyFill="1" applyBorder="1" applyAlignment="1">
      <alignment horizontal="distributed" vertical="center" indent="2"/>
    </xf>
    <xf numFmtId="0" fontId="7" fillId="0" borderId="39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7" fillId="0" borderId="42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indent="1"/>
    </xf>
    <xf numFmtId="0" fontId="7" fillId="0" borderId="36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3" borderId="3" xfId="0" applyFont="1" applyFill="1" applyBorder="1" applyAlignment="1">
      <alignment horizontal="distributed" vertical="center" indent="1"/>
    </xf>
    <xf numFmtId="0" fontId="7" fillId="3" borderId="1" xfId="0" applyFont="1" applyFill="1" applyBorder="1" applyAlignment="1">
      <alignment horizontal="distributed" vertical="center" indent="1"/>
    </xf>
    <xf numFmtId="0" fontId="7" fillId="3" borderId="2" xfId="0" applyFont="1" applyFill="1" applyBorder="1" applyAlignment="1">
      <alignment horizontal="distributed" vertical="center" indent="1"/>
    </xf>
    <xf numFmtId="0" fontId="7" fillId="0" borderId="23" xfId="0" applyFont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distributed" textRotation="255" indent="2"/>
    </xf>
    <xf numFmtId="0" fontId="7" fillId="3" borderId="6" xfId="0" applyFont="1" applyFill="1" applyBorder="1" applyAlignment="1">
      <alignment horizontal="center" vertical="distributed" textRotation="255" indent="2"/>
    </xf>
    <xf numFmtId="0" fontId="7" fillId="3" borderId="10" xfId="0" applyFont="1" applyFill="1" applyBorder="1" applyAlignment="1">
      <alignment horizontal="center" vertical="distributed" textRotation="255" indent="2"/>
    </xf>
    <xf numFmtId="0" fontId="7" fillId="3" borderId="27" xfId="0" applyFont="1" applyFill="1" applyBorder="1" applyAlignment="1">
      <alignment horizontal="center" vertical="distributed" textRotation="255" indent="2"/>
    </xf>
    <xf numFmtId="0" fontId="7" fillId="3" borderId="3" xfId="0" applyFont="1" applyFill="1" applyBorder="1" applyAlignment="1">
      <alignment horizontal="center" vertical="distributed" textRotation="255" indent="2"/>
    </xf>
    <xf numFmtId="0" fontId="7" fillId="3" borderId="2" xfId="0" applyFont="1" applyFill="1" applyBorder="1" applyAlignment="1">
      <alignment horizontal="center" vertical="distributed" textRotation="255" indent="2"/>
    </xf>
    <xf numFmtId="0" fontId="7" fillId="3" borderId="2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" borderId="36" xfId="0" applyFont="1" applyFill="1" applyBorder="1" applyAlignment="1">
      <alignment horizontal="distributed" vertical="center" indent="1"/>
    </xf>
    <xf numFmtId="0" fontId="7" fillId="3" borderId="37" xfId="0" applyFont="1" applyFill="1" applyBorder="1" applyAlignment="1">
      <alignment horizontal="distributed" vertical="center" indent="1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distributed" vertical="center" indent="1"/>
    </xf>
    <xf numFmtId="0" fontId="7" fillId="3" borderId="5" xfId="0" applyFont="1" applyFill="1" applyBorder="1" applyAlignment="1">
      <alignment horizontal="distributed" vertical="center" indent="1"/>
    </xf>
    <xf numFmtId="0" fontId="7" fillId="3" borderId="6" xfId="0" applyFont="1" applyFill="1" applyBorder="1" applyAlignment="1">
      <alignment horizontal="distributed" vertical="center" indent="1"/>
    </xf>
    <xf numFmtId="0" fontId="7" fillId="3" borderId="4" xfId="0" applyFont="1" applyFill="1" applyBorder="1" applyAlignment="1">
      <alignment horizontal="center" vertical="distributed" textRotation="255" indent="1"/>
    </xf>
    <xf numFmtId="0" fontId="7" fillId="3" borderId="6" xfId="0" applyFont="1" applyFill="1" applyBorder="1" applyAlignment="1">
      <alignment horizontal="center" vertical="distributed" textRotation="255" indent="1"/>
    </xf>
    <xf numFmtId="0" fontId="7" fillId="3" borderId="10" xfId="0" applyFont="1" applyFill="1" applyBorder="1" applyAlignment="1">
      <alignment horizontal="center" vertical="distributed" textRotation="255" indent="1"/>
    </xf>
    <xf numFmtId="0" fontId="7" fillId="3" borderId="27" xfId="0" applyFont="1" applyFill="1" applyBorder="1" applyAlignment="1">
      <alignment horizontal="center" vertical="distributed" textRotation="255" indent="1"/>
    </xf>
    <xf numFmtId="0" fontId="7" fillId="3" borderId="3" xfId="0" applyFont="1" applyFill="1" applyBorder="1" applyAlignment="1">
      <alignment horizontal="center" vertical="distributed" textRotation="255" indent="1"/>
    </xf>
    <xf numFmtId="0" fontId="7" fillId="3" borderId="2" xfId="0" applyFont="1" applyFill="1" applyBorder="1" applyAlignment="1">
      <alignment horizontal="center" vertical="distributed" textRotation="255" indent="1"/>
    </xf>
    <xf numFmtId="0" fontId="7" fillId="0" borderId="23" xfId="0" applyFont="1" applyBorder="1" applyAlignment="1">
      <alignment horizontal="distributed" vertical="center" indent="1"/>
    </xf>
    <xf numFmtId="0" fontId="7" fillId="0" borderId="41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0" fontId="7" fillId="0" borderId="27" xfId="0" applyFont="1" applyBorder="1" applyAlignment="1">
      <alignment horizontal="distributed" vertical="center" indent="1"/>
    </xf>
    <xf numFmtId="0" fontId="7" fillId="0" borderId="36" xfId="0" applyFont="1" applyBorder="1" applyAlignment="1">
      <alignment horizontal="distributed" vertical="center" wrapText="1" indent="1"/>
    </xf>
    <xf numFmtId="0" fontId="7" fillId="0" borderId="36" xfId="0" applyFont="1" applyBorder="1" applyAlignment="1">
      <alignment horizontal="distributed" vertical="center" indent="1"/>
    </xf>
    <xf numFmtId="0" fontId="7" fillId="0" borderId="37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distributed" vertical="center" indent="4"/>
    </xf>
    <xf numFmtId="0" fontId="7" fillId="0" borderId="5" xfId="0" applyFont="1" applyBorder="1" applyAlignment="1">
      <alignment horizontal="distributed" vertical="center" indent="4"/>
    </xf>
    <xf numFmtId="0" fontId="7" fillId="0" borderId="6" xfId="0" applyFont="1" applyBorder="1" applyAlignment="1">
      <alignment horizontal="distributed" vertical="center" indent="4"/>
    </xf>
    <xf numFmtId="0" fontId="7" fillId="0" borderId="45" xfId="0" applyFont="1" applyBorder="1" applyAlignment="1">
      <alignment horizontal="distributed" vertical="center" indent="1"/>
    </xf>
    <xf numFmtId="0" fontId="7" fillId="0" borderId="47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left" vertical="center" shrinkToFit="1"/>
    </xf>
    <xf numFmtId="0" fontId="7" fillId="0" borderId="48" xfId="0" applyFont="1" applyBorder="1" applyAlignment="1">
      <alignment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vertical="distributed" shrinkToFit="1"/>
    </xf>
    <xf numFmtId="0" fontId="7" fillId="0" borderId="51" xfId="0" applyFont="1" applyBorder="1" applyAlignment="1">
      <alignment vertical="distributed" shrinkToFit="1"/>
    </xf>
    <xf numFmtId="0" fontId="7" fillId="0" borderId="51" xfId="0" applyFont="1" applyBorder="1" applyAlignment="1">
      <alignment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vertical="distributed" shrinkToFit="1"/>
    </xf>
    <xf numFmtId="0" fontId="7" fillId="0" borderId="54" xfId="0" applyFont="1" applyBorder="1" applyAlignment="1">
      <alignment vertical="distributed" shrinkToFit="1"/>
    </xf>
    <xf numFmtId="0" fontId="7" fillId="0" borderId="54" xfId="0" applyFont="1" applyBorder="1" applyAlignment="1">
      <alignment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distributed"/>
    </xf>
    <xf numFmtId="0" fontId="5" fillId="3" borderId="15" xfId="0" applyFont="1" applyFill="1" applyBorder="1" applyAlignment="1">
      <alignment horizontal="center" vertical="distributed"/>
    </xf>
    <xf numFmtId="0" fontId="5" fillId="3" borderId="23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3" borderId="41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distributed" vertical="center" indent="4" shrinkToFit="1"/>
    </xf>
    <xf numFmtId="0" fontId="5" fillId="3" borderId="41" xfId="0" applyFont="1" applyFill="1" applyBorder="1" applyAlignment="1">
      <alignment horizontal="distributed" vertical="center" indent="4" shrinkToFit="1"/>
    </xf>
    <xf numFmtId="0" fontId="5" fillId="3" borderId="15" xfId="0" applyFont="1" applyFill="1" applyBorder="1" applyAlignment="1">
      <alignment horizontal="distributed" vertical="center" indent="4" shrinkToFit="1"/>
    </xf>
    <xf numFmtId="0" fontId="5" fillId="0" borderId="31" xfId="0" applyFont="1" applyBorder="1" applyAlignment="1">
      <alignment horizontal="center" vertical="distributed"/>
    </xf>
    <xf numFmtId="0" fontId="7" fillId="0" borderId="23" xfId="0" applyFont="1" applyBorder="1" applyAlignment="1">
      <alignment horizontal="left" vertical="distributed" indent="1" shrinkToFit="1"/>
    </xf>
    <xf numFmtId="0" fontId="7" fillId="0" borderId="41" xfId="0" applyFont="1" applyBorder="1" applyAlignment="1">
      <alignment horizontal="left" vertical="distributed" indent="1" shrinkToFit="1"/>
    </xf>
    <xf numFmtId="0" fontId="7" fillId="0" borderId="15" xfId="0" applyFont="1" applyBorder="1" applyAlignment="1">
      <alignment horizontal="left" vertical="distributed" indent="1" shrinkToFit="1"/>
    </xf>
    <xf numFmtId="0" fontId="7" fillId="0" borderId="23" xfId="0" applyFont="1" applyBorder="1" applyAlignment="1">
      <alignment horizontal="center" vertical="distributed" shrinkToFit="1"/>
    </xf>
    <xf numFmtId="0" fontId="7" fillId="0" borderId="15" xfId="0" applyFont="1" applyBorder="1" applyAlignment="1">
      <alignment horizontal="center" vertical="distributed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indent="1" shrinkToFit="1"/>
    </xf>
    <xf numFmtId="0" fontId="7" fillId="0" borderId="41" xfId="0" applyFont="1" applyBorder="1" applyAlignment="1">
      <alignment horizontal="left" vertical="center" indent="1" shrinkToFit="1"/>
    </xf>
    <xf numFmtId="0" fontId="7" fillId="0" borderId="15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1F0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38"/>
  <sheetViews>
    <sheetView tabSelected="1" workbookViewId="0">
      <selection activeCell="B2" sqref="B2:Z2"/>
    </sheetView>
  </sheetViews>
  <sheetFormatPr defaultRowHeight="13.2" x14ac:dyDescent="0.2"/>
  <cols>
    <col min="2" max="26" width="3.6640625" style="1" customWidth="1"/>
  </cols>
  <sheetData>
    <row r="2" spans="2:26" s="16" customFormat="1" ht="32.25" customHeight="1" x14ac:dyDescent="0.2">
      <c r="B2" s="187" t="s">
        <v>109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9"/>
    </row>
    <row r="4" spans="2:26" ht="30" customHeight="1" x14ac:dyDescent="0.2">
      <c r="B4" s="58" t="s">
        <v>24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2:26" ht="30" customHeight="1" x14ac:dyDescent="0.2">
      <c r="B5" s="225" t="s">
        <v>32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36"/>
      <c r="O5" s="58" t="s">
        <v>122</v>
      </c>
      <c r="P5" s="58"/>
      <c r="Q5" s="58"/>
      <c r="R5" s="58"/>
      <c r="S5" s="5" t="s">
        <v>124</v>
      </c>
      <c r="T5" s="58" t="s">
        <v>123</v>
      </c>
      <c r="U5" s="58"/>
      <c r="V5" s="58"/>
      <c r="W5" s="58"/>
      <c r="X5" s="36"/>
      <c r="Y5" s="36"/>
      <c r="Z5" s="36"/>
    </row>
    <row r="6" spans="2:26" ht="30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9" t="s">
        <v>119</v>
      </c>
      <c r="Q6" s="59"/>
      <c r="R6" s="201"/>
      <c r="S6" s="201"/>
      <c r="T6" s="13" t="s">
        <v>30</v>
      </c>
      <c r="U6" s="60"/>
      <c r="V6" s="60"/>
      <c r="W6" s="13" t="s">
        <v>29</v>
      </c>
      <c r="X6" s="60"/>
      <c r="Y6" s="60"/>
      <c r="Z6" s="13" t="s">
        <v>28</v>
      </c>
    </row>
    <row r="7" spans="2:26" ht="20.100000000000001" customHeight="1" x14ac:dyDescent="0.2">
      <c r="B7" s="12" t="s">
        <v>26</v>
      </c>
      <c r="C7" s="8"/>
      <c r="D7" s="8"/>
      <c r="E7" s="8"/>
      <c r="F7" s="8"/>
      <c r="G7" s="8"/>
      <c r="H7" s="8"/>
      <c r="I7" s="8"/>
      <c r="J7" s="8"/>
      <c r="K7" s="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20.100000000000001" customHeight="1" x14ac:dyDescent="0.2">
      <c r="C8" s="14" t="s">
        <v>27</v>
      </c>
    </row>
    <row r="9" spans="2:26" ht="25.2" customHeight="1" x14ac:dyDescent="0.2">
      <c r="B9" s="16" t="s">
        <v>54</v>
      </c>
      <c r="C9" s="7"/>
      <c r="D9" s="15"/>
    </row>
    <row r="10" spans="2:26" ht="20.100000000000001" customHeight="1" x14ac:dyDescent="0.2">
      <c r="B10" s="70" t="s">
        <v>51</v>
      </c>
      <c r="C10" s="71"/>
      <c r="D10" s="71"/>
      <c r="E10" s="71"/>
      <c r="F10" s="71"/>
      <c r="G10" s="72"/>
      <c r="H10" s="107"/>
      <c r="I10" s="108"/>
      <c r="J10" s="108"/>
      <c r="K10" s="108"/>
      <c r="L10" s="108"/>
      <c r="M10" s="108"/>
      <c r="N10" s="108"/>
      <c r="O10" s="108"/>
      <c r="P10" s="109"/>
      <c r="Q10" s="101" t="s">
        <v>106</v>
      </c>
      <c r="R10" s="102"/>
      <c r="S10" s="102"/>
      <c r="T10" s="103"/>
      <c r="U10" s="82" t="s">
        <v>105</v>
      </c>
      <c r="V10" s="82"/>
      <c r="W10" s="82"/>
      <c r="X10" s="82"/>
      <c r="Y10" s="82"/>
      <c r="Z10" s="82"/>
    </row>
    <row r="11" spans="2:26" ht="30" customHeight="1" x14ac:dyDescent="0.2">
      <c r="B11" s="73" t="s">
        <v>1</v>
      </c>
      <c r="C11" s="74"/>
      <c r="D11" s="74"/>
      <c r="E11" s="74"/>
      <c r="F11" s="74"/>
      <c r="G11" s="74"/>
      <c r="H11" s="110"/>
      <c r="I11" s="111"/>
      <c r="J11" s="111"/>
      <c r="K11" s="111"/>
      <c r="L11" s="111"/>
      <c r="M11" s="111"/>
      <c r="N11" s="111"/>
      <c r="O11" s="111"/>
      <c r="P11" s="112"/>
      <c r="Q11" s="104" t="s">
        <v>107</v>
      </c>
      <c r="R11" s="105"/>
      <c r="S11" s="105"/>
      <c r="T11" s="106"/>
      <c r="U11" s="83"/>
      <c r="V11" s="83"/>
      <c r="W11" s="83"/>
      <c r="X11" s="83"/>
      <c r="Y11" s="83"/>
      <c r="Z11" s="83"/>
    </row>
    <row r="12" spans="2:26" ht="30" customHeight="1" x14ac:dyDescent="0.2">
      <c r="B12" s="75" t="s">
        <v>2</v>
      </c>
      <c r="C12" s="76"/>
      <c r="D12" s="76"/>
      <c r="E12" s="76"/>
      <c r="F12" s="76"/>
      <c r="G12" s="76"/>
      <c r="H12" s="47" t="s">
        <v>8</v>
      </c>
      <c r="I12" s="97"/>
      <c r="J12" s="97"/>
      <c r="K12" s="97"/>
      <c r="L12" s="46" t="s">
        <v>4</v>
      </c>
      <c r="M12" s="97"/>
      <c r="N12" s="97"/>
      <c r="O12" s="97"/>
      <c r="P12" s="97"/>
      <c r="Q12" s="98"/>
      <c r="R12" s="99"/>
      <c r="S12" s="99"/>
      <c r="T12" s="99"/>
      <c r="U12" s="99"/>
      <c r="V12" s="99"/>
      <c r="W12" s="99"/>
      <c r="X12" s="99"/>
      <c r="Y12" s="99"/>
      <c r="Z12" s="100"/>
    </row>
    <row r="13" spans="2:26" ht="30" customHeight="1" x14ac:dyDescent="0.2">
      <c r="B13" s="75"/>
      <c r="C13" s="76"/>
      <c r="D13" s="76"/>
      <c r="E13" s="76"/>
      <c r="F13" s="76"/>
      <c r="G13" s="76"/>
      <c r="H13" s="79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1"/>
    </row>
    <row r="14" spans="2:26" ht="30" customHeight="1" x14ac:dyDescent="0.2">
      <c r="B14" s="77"/>
      <c r="C14" s="78"/>
      <c r="D14" s="78"/>
      <c r="E14" s="78"/>
      <c r="F14" s="78"/>
      <c r="G14" s="78"/>
      <c r="H14" s="94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</row>
    <row r="15" spans="2:26" ht="30" customHeight="1" x14ac:dyDescent="0.2">
      <c r="B15" s="61" t="s">
        <v>5</v>
      </c>
      <c r="C15" s="62"/>
      <c r="D15" s="65" t="s">
        <v>7</v>
      </c>
      <c r="E15" s="65"/>
      <c r="F15" s="65"/>
      <c r="G15" s="65"/>
      <c r="H15" s="2" t="s">
        <v>10</v>
      </c>
      <c r="I15" s="97"/>
      <c r="J15" s="97"/>
      <c r="K15" s="97"/>
      <c r="L15" s="97"/>
      <c r="M15" s="3" t="s">
        <v>11</v>
      </c>
      <c r="N15" s="97"/>
      <c r="O15" s="97"/>
      <c r="P15" s="97"/>
      <c r="Q15" s="97"/>
      <c r="R15" s="97"/>
      <c r="S15" s="97"/>
      <c r="T15" s="48" t="s">
        <v>4</v>
      </c>
      <c r="U15" s="97"/>
      <c r="V15" s="97"/>
      <c r="W15" s="97"/>
      <c r="X15" s="97"/>
      <c r="Y15" s="97"/>
      <c r="Z15" s="194"/>
    </row>
    <row r="16" spans="2:26" ht="30" customHeight="1" x14ac:dyDescent="0.2">
      <c r="B16" s="63"/>
      <c r="C16" s="64"/>
      <c r="D16" s="66" t="s">
        <v>6</v>
      </c>
      <c r="E16" s="66"/>
      <c r="F16" s="66"/>
      <c r="G16" s="66"/>
      <c r="H16" s="195"/>
      <c r="I16" s="196"/>
      <c r="J16" s="196"/>
      <c r="K16" s="196"/>
      <c r="L16" s="196"/>
      <c r="M16" s="49" t="s">
        <v>4</v>
      </c>
      <c r="N16" s="80"/>
      <c r="O16" s="80"/>
      <c r="P16" s="80"/>
      <c r="Q16" s="80"/>
      <c r="R16" s="80"/>
      <c r="S16" s="80"/>
      <c r="T16" s="49" t="s">
        <v>4</v>
      </c>
      <c r="U16" s="80"/>
      <c r="V16" s="80"/>
      <c r="W16" s="80"/>
      <c r="X16" s="80"/>
      <c r="Y16" s="80"/>
      <c r="Z16" s="81"/>
    </row>
    <row r="17" spans="2:26" ht="30" customHeight="1" x14ac:dyDescent="0.2">
      <c r="B17" s="63"/>
      <c r="C17" s="64"/>
      <c r="D17" s="67" t="s">
        <v>116</v>
      </c>
      <c r="E17" s="68"/>
      <c r="F17" s="68"/>
      <c r="G17" s="69"/>
      <c r="H17" s="79"/>
      <c r="I17" s="80"/>
      <c r="J17" s="80"/>
      <c r="K17" s="80"/>
      <c r="L17" s="80"/>
      <c r="M17" s="80"/>
      <c r="N17" s="80"/>
      <c r="O17" s="50" t="s">
        <v>9</v>
      </c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1"/>
    </row>
    <row r="18" spans="2:26" ht="30" customHeight="1" thickBot="1" x14ac:dyDescent="0.25">
      <c r="B18" s="63"/>
      <c r="C18" s="64"/>
      <c r="D18" s="140" t="s">
        <v>117</v>
      </c>
      <c r="E18" s="141"/>
      <c r="F18" s="141"/>
      <c r="G18" s="142"/>
      <c r="H18" s="191"/>
      <c r="I18" s="192"/>
      <c r="J18" s="192"/>
      <c r="K18" s="192"/>
      <c r="L18" s="192"/>
      <c r="M18" s="192"/>
      <c r="N18" s="192"/>
      <c r="O18" s="4" t="s">
        <v>9</v>
      </c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3"/>
    </row>
    <row r="19" spans="2:26" ht="30" customHeight="1" thickTop="1" x14ac:dyDescent="0.2">
      <c r="B19" s="121" t="s">
        <v>36</v>
      </c>
      <c r="C19" s="122"/>
      <c r="D19" s="122"/>
      <c r="E19" s="122"/>
      <c r="F19" s="122"/>
      <c r="G19" s="123"/>
      <c r="H19" s="92" t="s">
        <v>65</v>
      </c>
      <c r="I19" s="93"/>
      <c r="J19" s="93"/>
      <c r="K19" s="93"/>
      <c r="L19" s="93"/>
      <c r="M19" s="200" t="s">
        <v>104</v>
      </c>
      <c r="N19" s="200"/>
      <c r="O19" s="200"/>
      <c r="P19" s="200"/>
      <c r="Q19" s="133"/>
      <c r="R19" s="133"/>
      <c r="S19" s="133"/>
      <c r="T19" s="21" t="s">
        <v>63</v>
      </c>
      <c r="U19" s="21"/>
      <c r="V19" s="21"/>
      <c r="W19" s="21"/>
      <c r="X19" s="21"/>
      <c r="Y19" s="21"/>
      <c r="Z19" s="22"/>
    </row>
    <row r="20" spans="2:26" ht="20.100000000000001" customHeight="1" thickBot="1" x14ac:dyDescent="0.25">
      <c r="B20" s="124"/>
      <c r="C20" s="125"/>
      <c r="D20" s="125"/>
      <c r="E20" s="125"/>
      <c r="F20" s="125"/>
      <c r="G20" s="126"/>
      <c r="H20" s="166" t="s">
        <v>61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8"/>
    </row>
    <row r="21" spans="2:26" ht="30" customHeight="1" thickTop="1" x14ac:dyDescent="0.2">
      <c r="B21" s="158" t="s">
        <v>17</v>
      </c>
      <c r="C21" s="159"/>
      <c r="D21" s="149" t="s">
        <v>16</v>
      </c>
      <c r="E21" s="150"/>
      <c r="F21" s="150"/>
      <c r="G21" s="151"/>
      <c r="H21" s="23" t="s">
        <v>10</v>
      </c>
      <c r="I21" s="21" t="s">
        <v>13</v>
      </c>
      <c r="J21" s="134"/>
      <c r="K21" s="134"/>
      <c r="L21" s="134"/>
      <c r="M21" s="134"/>
      <c r="N21" s="134"/>
      <c r="O21" s="134"/>
      <c r="P21" s="24" t="s">
        <v>18</v>
      </c>
      <c r="Q21" s="19" t="s">
        <v>14</v>
      </c>
      <c r="R21" s="134"/>
      <c r="S21" s="134"/>
      <c r="T21" s="134"/>
      <c r="U21" s="134"/>
      <c r="V21" s="134"/>
      <c r="W21" s="134"/>
      <c r="X21" s="25" t="s">
        <v>20</v>
      </c>
      <c r="Y21" s="24"/>
      <c r="Z21" s="26"/>
    </row>
    <row r="22" spans="2:26" ht="20.100000000000001" customHeight="1" x14ac:dyDescent="0.2">
      <c r="B22" s="160"/>
      <c r="C22" s="161"/>
      <c r="D22" s="152"/>
      <c r="E22" s="153"/>
      <c r="F22" s="153"/>
      <c r="G22" s="154"/>
      <c r="H22" s="155" t="s">
        <v>22</v>
      </c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7"/>
    </row>
    <row r="23" spans="2:26" ht="30" customHeight="1" thickBot="1" x14ac:dyDescent="0.25">
      <c r="B23" s="162"/>
      <c r="C23" s="163"/>
      <c r="D23" s="197" t="s">
        <v>15</v>
      </c>
      <c r="E23" s="198"/>
      <c r="F23" s="198"/>
      <c r="G23" s="199"/>
      <c r="H23" s="27" t="s">
        <v>10</v>
      </c>
      <c r="I23" s="28" t="s">
        <v>13</v>
      </c>
      <c r="J23" s="190"/>
      <c r="K23" s="190"/>
      <c r="L23" s="190"/>
      <c r="M23" s="190"/>
      <c r="N23" s="190"/>
      <c r="O23" s="28" t="s">
        <v>21</v>
      </c>
      <c r="P23" s="29" t="s">
        <v>19</v>
      </c>
      <c r="Q23" s="18" t="s">
        <v>14</v>
      </c>
      <c r="R23" s="190"/>
      <c r="S23" s="190"/>
      <c r="T23" s="190"/>
      <c r="U23" s="190"/>
      <c r="V23" s="190"/>
      <c r="W23" s="18" t="s">
        <v>21</v>
      </c>
      <c r="X23" s="30" t="s">
        <v>11</v>
      </c>
      <c r="Y23" s="29"/>
      <c r="Z23" s="31"/>
    </row>
    <row r="24" spans="2:26" ht="25.2" customHeight="1" thickTop="1" x14ac:dyDescent="0.2">
      <c r="B24" s="171" t="s">
        <v>33</v>
      </c>
      <c r="C24" s="172"/>
      <c r="D24" s="172"/>
      <c r="E24" s="172"/>
      <c r="F24" s="172"/>
      <c r="G24" s="173"/>
      <c r="H24" s="130" t="s">
        <v>52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2"/>
    </row>
    <row r="25" spans="2:26" ht="50.1" customHeight="1" thickBot="1" x14ac:dyDescent="0.25">
      <c r="B25" s="174"/>
      <c r="C25" s="175"/>
      <c r="D25" s="175"/>
      <c r="E25" s="175"/>
      <c r="F25" s="175"/>
      <c r="G25" s="176"/>
      <c r="H25" s="127" t="s">
        <v>56</v>
      </c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</row>
    <row r="26" spans="2:26" ht="40.200000000000003" customHeight="1" thickTop="1" x14ac:dyDescent="0.2">
      <c r="B26" s="158" t="s">
        <v>38</v>
      </c>
      <c r="C26" s="180"/>
      <c r="D26" s="17" t="s">
        <v>53</v>
      </c>
      <c r="E26" s="135" t="s">
        <v>12</v>
      </c>
      <c r="F26" s="136"/>
      <c r="G26" s="136"/>
      <c r="H26" s="137"/>
      <c r="I26" s="143" t="s">
        <v>37</v>
      </c>
      <c r="J26" s="143"/>
      <c r="K26" s="143"/>
      <c r="L26" s="11" t="s">
        <v>35</v>
      </c>
      <c r="M26" s="138" t="s">
        <v>57</v>
      </c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</row>
    <row r="27" spans="2:26" ht="21" customHeight="1" x14ac:dyDescent="0.2">
      <c r="B27" s="160"/>
      <c r="C27" s="181"/>
      <c r="D27" s="90" t="s">
        <v>76</v>
      </c>
      <c r="E27" s="183" t="s">
        <v>0</v>
      </c>
      <c r="F27" s="183"/>
      <c r="G27" s="183"/>
      <c r="H27" s="183"/>
      <c r="I27" s="185"/>
      <c r="J27" s="185"/>
      <c r="K27" s="185"/>
      <c r="L27" s="10" t="s">
        <v>34</v>
      </c>
      <c r="M27" s="84" t="s">
        <v>120</v>
      </c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6"/>
    </row>
    <row r="28" spans="2:26" ht="21" customHeight="1" thickBot="1" x14ac:dyDescent="0.25">
      <c r="B28" s="162"/>
      <c r="C28" s="182"/>
      <c r="D28" s="91"/>
      <c r="E28" s="184"/>
      <c r="F28" s="184"/>
      <c r="G28" s="184"/>
      <c r="H28" s="184"/>
      <c r="I28" s="186"/>
      <c r="J28" s="186"/>
      <c r="K28" s="186"/>
      <c r="L28" s="9" t="s">
        <v>35</v>
      </c>
      <c r="M28" s="87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9"/>
    </row>
    <row r="29" spans="2:26" s="20" customFormat="1" ht="30" customHeight="1" thickTop="1" x14ac:dyDescent="0.2">
      <c r="B29" s="116" t="s">
        <v>60</v>
      </c>
      <c r="C29" s="93"/>
      <c r="D29" s="93"/>
      <c r="E29" s="93"/>
      <c r="F29" s="93"/>
      <c r="G29" s="93"/>
      <c r="H29" s="117"/>
      <c r="I29" s="113" t="s">
        <v>118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5"/>
    </row>
    <row r="30" spans="2:26" ht="20.100000000000001" customHeight="1" thickBot="1" x14ac:dyDescent="0.25">
      <c r="B30" s="118"/>
      <c r="C30" s="119"/>
      <c r="D30" s="119"/>
      <c r="E30" s="119"/>
      <c r="F30" s="119"/>
      <c r="G30" s="119"/>
      <c r="H30" s="120"/>
      <c r="I30" s="164" t="s">
        <v>62</v>
      </c>
      <c r="J30" s="165"/>
      <c r="K30" s="165"/>
      <c r="L30" s="165"/>
      <c r="M30" s="165"/>
      <c r="N30" s="165"/>
      <c r="O30" s="165"/>
      <c r="P30" s="169" t="s">
        <v>59</v>
      </c>
      <c r="Q30" s="169"/>
      <c r="R30" s="169"/>
      <c r="S30" s="169"/>
      <c r="T30" s="169"/>
      <c r="U30" s="169"/>
      <c r="V30" s="169"/>
      <c r="W30" s="169"/>
      <c r="X30" s="169"/>
      <c r="Y30" s="169"/>
      <c r="Z30" s="170"/>
    </row>
    <row r="31" spans="2:26" ht="30" customHeight="1" thickTop="1" x14ac:dyDescent="0.2">
      <c r="B31" s="116" t="s">
        <v>25</v>
      </c>
      <c r="C31" s="144"/>
      <c r="D31" s="144"/>
      <c r="E31" s="144"/>
      <c r="F31" s="144"/>
      <c r="G31" s="144"/>
      <c r="H31" s="145"/>
      <c r="I31" s="113" t="s">
        <v>58</v>
      </c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5"/>
    </row>
    <row r="32" spans="2:26" ht="15" customHeight="1" x14ac:dyDescent="0.2">
      <c r="B32" s="146"/>
      <c r="C32" s="147"/>
      <c r="D32" s="147"/>
      <c r="E32" s="147"/>
      <c r="F32" s="147"/>
      <c r="G32" s="147"/>
      <c r="H32" s="148"/>
      <c r="I32" s="177" t="s">
        <v>55</v>
      </c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9"/>
    </row>
    <row r="33" spans="2:2" ht="30" customHeight="1" x14ac:dyDescent="0.2">
      <c r="B33" s="6" t="s">
        <v>31</v>
      </c>
    </row>
    <row r="34" spans="2:2" ht="30" customHeight="1" x14ac:dyDescent="0.2"/>
    <row r="35" spans="2:2" ht="40.200000000000003" customHeight="1" x14ac:dyDescent="0.2"/>
    <row r="36" spans="2:2" ht="40.200000000000003" customHeight="1" x14ac:dyDescent="0.2"/>
    <row r="37" spans="2:2" ht="40.200000000000003" customHeight="1" x14ac:dyDescent="0.2"/>
    <row r="38" spans="2:2" ht="40.200000000000003" customHeight="1" x14ac:dyDescent="0.2"/>
  </sheetData>
  <mergeCells count="70">
    <mergeCell ref="B2:Z2"/>
    <mergeCell ref="J23:N23"/>
    <mergeCell ref="R23:V23"/>
    <mergeCell ref="H17:N17"/>
    <mergeCell ref="P17:Z17"/>
    <mergeCell ref="H18:N18"/>
    <mergeCell ref="P18:Z18"/>
    <mergeCell ref="I15:L15"/>
    <mergeCell ref="N15:S15"/>
    <mergeCell ref="U15:Z15"/>
    <mergeCell ref="H16:L16"/>
    <mergeCell ref="N16:S16"/>
    <mergeCell ref="U16:Z16"/>
    <mergeCell ref="D23:G23"/>
    <mergeCell ref="M19:P19"/>
    <mergeCell ref="R6:S6"/>
    <mergeCell ref="I31:Z31"/>
    <mergeCell ref="D18:G18"/>
    <mergeCell ref="I26:K26"/>
    <mergeCell ref="B31:H32"/>
    <mergeCell ref="D21:G22"/>
    <mergeCell ref="H22:Z22"/>
    <mergeCell ref="B21:C23"/>
    <mergeCell ref="I30:O30"/>
    <mergeCell ref="H20:Z20"/>
    <mergeCell ref="P30:Z30"/>
    <mergeCell ref="B24:G25"/>
    <mergeCell ref="I32:Z32"/>
    <mergeCell ref="B26:C28"/>
    <mergeCell ref="E27:H28"/>
    <mergeCell ref="I27:K27"/>
    <mergeCell ref="I28:K28"/>
    <mergeCell ref="I29:Z29"/>
    <mergeCell ref="B29:H30"/>
    <mergeCell ref="B19:G20"/>
    <mergeCell ref="H25:Z25"/>
    <mergeCell ref="H24:Z24"/>
    <mergeCell ref="Q19:S19"/>
    <mergeCell ref="J21:O21"/>
    <mergeCell ref="R21:W21"/>
    <mergeCell ref="E26:H26"/>
    <mergeCell ref="M26:Z26"/>
    <mergeCell ref="H13:Z13"/>
    <mergeCell ref="U10:Z10"/>
    <mergeCell ref="U11:Z11"/>
    <mergeCell ref="M27:Z28"/>
    <mergeCell ref="D27:D28"/>
    <mergeCell ref="H19:L19"/>
    <mergeCell ref="H14:Z14"/>
    <mergeCell ref="I12:K12"/>
    <mergeCell ref="M12:P12"/>
    <mergeCell ref="Q12:Z12"/>
    <mergeCell ref="Q10:T10"/>
    <mergeCell ref="Q11:T11"/>
    <mergeCell ref="H10:P10"/>
    <mergeCell ref="H11:P11"/>
    <mergeCell ref="B15:C18"/>
    <mergeCell ref="D15:G15"/>
    <mergeCell ref="D16:G16"/>
    <mergeCell ref="D17:G17"/>
    <mergeCell ref="B10:G10"/>
    <mergeCell ref="B11:G11"/>
    <mergeCell ref="B12:G14"/>
    <mergeCell ref="B4:Z4"/>
    <mergeCell ref="P6:Q6"/>
    <mergeCell ref="U6:V6"/>
    <mergeCell ref="X6:Y6"/>
    <mergeCell ref="B5:M5"/>
    <mergeCell ref="O5:R5"/>
    <mergeCell ref="T5:W5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2"/>
  <sheetViews>
    <sheetView zoomScale="130" zoomScaleNormal="130" workbookViewId="0">
      <selection activeCell="B26" sqref="B26:L26"/>
    </sheetView>
  </sheetViews>
  <sheetFormatPr defaultRowHeight="13.2" x14ac:dyDescent="0.2"/>
  <cols>
    <col min="1" max="1" width="30.109375" style="38" customWidth="1"/>
    <col min="2" max="26" width="3.6640625" style="1" customWidth="1"/>
  </cols>
  <sheetData>
    <row r="1" spans="1:26" ht="19.95" customHeight="1" x14ac:dyDescent="0.2">
      <c r="A1" s="6" t="s">
        <v>77</v>
      </c>
      <c r="B1" s="20"/>
    </row>
    <row r="2" spans="1:26" ht="19.95" customHeight="1" x14ac:dyDescent="0.2">
      <c r="A2" s="55" t="s">
        <v>125</v>
      </c>
      <c r="B2" s="202" t="s">
        <v>78</v>
      </c>
      <c r="C2" s="202"/>
      <c r="D2" s="202"/>
      <c r="E2" s="202"/>
      <c r="F2" s="202"/>
      <c r="G2" s="46"/>
      <c r="H2" s="46"/>
      <c r="I2" s="46"/>
      <c r="J2" s="46"/>
      <c r="K2" s="46"/>
      <c r="L2" s="46"/>
    </row>
    <row r="3" spans="1:26" ht="19.95" customHeight="1" x14ac:dyDescent="0.2">
      <c r="A3" s="56" t="s">
        <v>79</v>
      </c>
      <c r="B3" s="210" t="s">
        <v>112</v>
      </c>
      <c r="C3" s="210"/>
      <c r="D3" s="210"/>
      <c r="E3" s="210"/>
      <c r="F3" s="210"/>
    </row>
    <row r="4" spans="1:26" ht="19.95" customHeight="1" x14ac:dyDescent="0.2">
      <c r="A4" s="56" t="s">
        <v>80</v>
      </c>
      <c r="B4" s="210" t="s">
        <v>113</v>
      </c>
      <c r="C4" s="210"/>
      <c r="D4" s="210"/>
      <c r="E4" s="210"/>
      <c r="F4" s="210"/>
    </row>
    <row r="5" spans="1:26" ht="19.95" customHeight="1" x14ac:dyDescent="0.2">
      <c r="A5" s="56" t="s">
        <v>126</v>
      </c>
      <c r="B5" s="210" t="s">
        <v>71</v>
      </c>
      <c r="C5" s="210"/>
      <c r="D5" s="210"/>
      <c r="E5" s="210"/>
      <c r="F5" s="210"/>
    </row>
    <row r="6" spans="1:26" ht="19.95" customHeight="1" x14ac:dyDescent="0.2">
      <c r="A6" s="56" t="s">
        <v>105</v>
      </c>
      <c r="B6" s="203">
        <v>24187</v>
      </c>
      <c r="C6" s="203"/>
      <c r="D6" s="203"/>
      <c r="E6" s="203"/>
      <c r="F6" s="203"/>
    </row>
    <row r="7" spans="1:26" ht="19.95" customHeight="1" x14ac:dyDescent="0.2">
      <c r="A7" s="56" t="s">
        <v>81</v>
      </c>
      <c r="B7" s="211" t="s">
        <v>114</v>
      </c>
      <c r="C7" s="211"/>
      <c r="D7" s="211"/>
      <c r="E7" s="211"/>
      <c r="F7" s="211"/>
    </row>
    <row r="8" spans="1:26" ht="19.95" customHeight="1" x14ac:dyDescent="0.2">
      <c r="A8" s="56" t="s">
        <v>82</v>
      </c>
      <c r="B8" s="210" t="s">
        <v>83</v>
      </c>
      <c r="C8" s="210"/>
      <c r="D8" s="210"/>
      <c r="E8" s="210"/>
      <c r="F8" s="210"/>
    </row>
    <row r="9" spans="1:26" ht="19.95" customHeight="1" x14ac:dyDescent="0.2">
      <c r="A9" s="56" t="s">
        <v>84</v>
      </c>
      <c r="B9" s="210" t="s">
        <v>101</v>
      </c>
      <c r="C9" s="210"/>
      <c r="D9" s="210"/>
      <c r="E9" s="210"/>
      <c r="F9" s="210"/>
    </row>
    <row r="10" spans="1:26" ht="19.95" customHeight="1" x14ac:dyDescent="0.2">
      <c r="A10" s="56" t="s">
        <v>85</v>
      </c>
      <c r="B10" s="210" t="s">
        <v>102</v>
      </c>
      <c r="C10" s="210"/>
      <c r="D10" s="210"/>
      <c r="E10" s="210"/>
      <c r="F10" s="210"/>
    </row>
    <row r="11" spans="1:26" ht="19.95" customHeight="1" x14ac:dyDescent="0.2">
      <c r="A11" s="56" t="s">
        <v>86</v>
      </c>
      <c r="B11" s="210" t="s">
        <v>100</v>
      </c>
      <c r="C11" s="210"/>
      <c r="D11" s="210"/>
      <c r="E11" s="210"/>
      <c r="F11" s="210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9.95" customHeight="1" x14ac:dyDescent="0.2">
      <c r="A12" s="56" t="s">
        <v>87</v>
      </c>
      <c r="B12" s="211" t="s">
        <v>111</v>
      </c>
      <c r="C12" s="211"/>
      <c r="D12" s="211"/>
      <c r="E12" s="211"/>
      <c r="F12" s="211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9.95" customHeight="1" x14ac:dyDescent="0.2">
      <c r="A13" s="56" t="s">
        <v>88</v>
      </c>
      <c r="B13" s="212" t="s">
        <v>110</v>
      </c>
      <c r="C13" s="212"/>
      <c r="D13" s="212"/>
      <c r="E13" s="212"/>
      <c r="F13" s="212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9.95" customHeight="1" x14ac:dyDescent="0.2">
      <c r="A14" s="56" t="s">
        <v>116</v>
      </c>
      <c r="B14" s="210" t="s">
        <v>98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9.95" customHeight="1" x14ac:dyDescent="0.2">
      <c r="A15" s="56" t="s">
        <v>117</v>
      </c>
      <c r="B15" s="221" t="s">
        <v>99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9.95" customHeight="1" x14ac:dyDescent="0.2">
      <c r="A16" s="56" t="s">
        <v>127</v>
      </c>
      <c r="B16" s="210" t="s">
        <v>90</v>
      </c>
      <c r="C16" s="210"/>
      <c r="D16" s="210"/>
      <c r="E16" s="210"/>
      <c r="F16" s="210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9.95" customHeight="1" x14ac:dyDescent="0.2">
      <c r="A17" s="56" t="s">
        <v>89</v>
      </c>
      <c r="B17" s="210">
        <v>2</v>
      </c>
      <c r="C17" s="210"/>
      <c r="D17" s="210"/>
      <c r="E17" s="210"/>
      <c r="F17" s="210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9.95" customHeight="1" x14ac:dyDescent="0.2">
      <c r="A18" s="56" t="s">
        <v>91</v>
      </c>
      <c r="B18" s="210">
        <v>0.03</v>
      </c>
      <c r="C18" s="210"/>
      <c r="D18" s="210"/>
      <c r="E18" s="210"/>
      <c r="F18" s="210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9.95" customHeight="1" x14ac:dyDescent="0.2">
      <c r="A19" s="56" t="s">
        <v>92</v>
      </c>
      <c r="B19" s="210">
        <v>0.01</v>
      </c>
      <c r="C19" s="210"/>
      <c r="D19" s="210"/>
      <c r="E19" s="210"/>
      <c r="F19" s="21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9.95" customHeight="1" x14ac:dyDescent="0.2">
      <c r="A20" s="56" t="s">
        <v>93</v>
      </c>
      <c r="B20" s="210">
        <v>10</v>
      </c>
      <c r="C20" s="210"/>
      <c r="D20" s="210"/>
      <c r="E20" s="210"/>
      <c r="F20" s="21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9.95" customHeight="1" x14ac:dyDescent="0.2">
      <c r="A21" s="56" t="s">
        <v>94</v>
      </c>
      <c r="B21" s="210">
        <v>5</v>
      </c>
      <c r="C21" s="210"/>
      <c r="D21" s="210"/>
      <c r="E21" s="210"/>
      <c r="F21" s="210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9.95" customHeight="1" x14ac:dyDescent="0.2">
      <c r="A22" s="56" t="s">
        <v>128</v>
      </c>
      <c r="B22" s="210" t="s">
        <v>103</v>
      </c>
      <c r="C22" s="210"/>
      <c r="D22" s="210"/>
      <c r="E22" s="210"/>
      <c r="F22" s="210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9.95" customHeight="1" x14ac:dyDescent="0.2">
      <c r="A23" s="56" t="s">
        <v>129</v>
      </c>
      <c r="B23" s="210" t="s">
        <v>74</v>
      </c>
      <c r="C23" s="210"/>
      <c r="D23" s="210"/>
      <c r="E23" s="210"/>
      <c r="F23" s="210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9.95" customHeight="1" x14ac:dyDescent="0.2">
      <c r="A24" s="56" t="s">
        <v>95</v>
      </c>
      <c r="B24" s="210">
        <v>1</v>
      </c>
      <c r="C24" s="210"/>
      <c r="D24" s="210"/>
      <c r="E24" s="210"/>
      <c r="F24" s="210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9.95" customHeight="1" x14ac:dyDescent="0.2">
      <c r="A25" s="56" t="s">
        <v>130</v>
      </c>
      <c r="B25" s="210" t="s">
        <v>115</v>
      </c>
      <c r="C25" s="210"/>
      <c r="D25" s="210"/>
      <c r="E25" s="210"/>
      <c r="F25" s="210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9.95" customHeight="1" x14ac:dyDescent="0.2">
      <c r="A26" s="57" t="s">
        <v>131</v>
      </c>
      <c r="B26" s="220" t="s">
        <v>96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9.95" customHeight="1" x14ac:dyDescent="0.2">
      <c r="A27" s="6" t="s">
        <v>97</v>
      </c>
      <c r="B27" s="219"/>
      <c r="C27" s="219"/>
      <c r="D27" s="219"/>
      <c r="E27" s="219"/>
      <c r="F27" s="21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9" spans="1:26" ht="30" customHeight="1" x14ac:dyDescent="0.2">
      <c r="B29" s="58" t="s">
        <v>24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30" customHeight="1" x14ac:dyDescent="0.2">
      <c r="B30" s="225" t="s">
        <v>32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35" t="str">
        <f>'個人用(PC入力版)'!B2</f>
        <v>新規登録</v>
      </c>
      <c r="Q30" s="235"/>
      <c r="R30" s="235"/>
      <c r="S30" s="235"/>
      <c r="T30" s="235"/>
      <c r="U30" s="36"/>
      <c r="V30" s="36"/>
      <c r="W30" s="36"/>
      <c r="X30" s="36"/>
      <c r="Y30" s="36"/>
      <c r="Z30" s="36"/>
    </row>
    <row r="31" spans="1:26" ht="30" customHeight="1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3"/>
      <c r="Q31" s="53"/>
      <c r="R31" s="54"/>
      <c r="S31" s="236">
        <f ca="1">TODAY()</f>
        <v>45042</v>
      </c>
      <c r="T31" s="236"/>
      <c r="U31" s="236"/>
      <c r="V31" s="236"/>
      <c r="W31" s="236"/>
      <c r="X31" s="236"/>
      <c r="Y31" s="236"/>
      <c r="Z31" s="236"/>
    </row>
    <row r="32" spans="1:26" ht="20.100000000000001" customHeight="1" x14ac:dyDescent="0.2">
      <c r="B32" s="12" t="s">
        <v>26</v>
      </c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26" ht="20.100000000000001" customHeight="1" x14ac:dyDescent="0.2">
      <c r="C33" s="14" t="s">
        <v>27</v>
      </c>
    </row>
    <row r="34" spans="2:26" ht="25.2" customHeight="1" x14ac:dyDescent="0.2">
      <c r="B34" s="16"/>
      <c r="C34" s="7"/>
      <c r="D34" s="15"/>
    </row>
    <row r="35" spans="2:26" ht="20.100000000000001" customHeight="1" x14ac:dyDescent="0.2">
      <c r="B35" s="237" t="s">
        <v>3</v>
      </c>
      <c r="C35" s="238"/>
      <c r="D35" s="238"/>
      <c r="E35" s="238"/>
      <c r="F35" s="238"/>
      <c r="G35" s="239"/>
      <c r="H35" s="213" t="str">
        <f>B4</f>
        <v>きょうかい たろう</v>
      </c>
      <c r="I35" s="214"/>
      <c r="J35" s="214"/>
      <c r="K35" s="214"/>
      <c r="L35" s="214"/>
      <c r="M35" s="214"/>
      <c r="N35" s="214"/>
      <c r="O35" s="214"/>
      <c r="P35" s="214"/>
      <c r="Q35" s="214"/>
      <c r="R35" s="215"/>
      <c r="S35" s="101" t="s">
        <v>23</v>
      </c>
      <c r="T35" s="103"/>
      <c r="U35" s="206" t="s">
        <v>108</v>
      </c>
      <c r="V35" s="206"/>
      <c r="W35" s="206"/>
      <c r="X35" s="206"/>
      <c r="Y35" s="206"/>
      <c r="Z35" s="207"/>
    </row>
    <row r="36" spans="2:26" ht="30" customHeight="1" x14ac:dyDescent="0.2">
      <c r="B36" s="77" t="s">
        <v>1</v>
      </c>
      <c r="C36" s="78"/>
      <c r="D36" s="78"/>
      <c r="E36" s="78"/>
      <c r="F36" s="78"/>
      <c r="G36" s="78"/>
      <c r="H36" s="216" t="str">
        <f>B3</f>
        <v>協会 太郎</v>
      </c>
      <c r="I36" s="217"/>
      <c r="J36" s="217"/>
      <c r="K36" s="217"/>
      <c r="L36" s="217"/>
      <c r="M36" s="217"/>
      <c r="N36" s="217"/>
      <c r="O36" s="217"/>
      <c r="P36" s="217"/>
      <c r="Q36" s="217"/>
      <c r="R36" s="218"/>
      <c r="S36" s="204" t="str">
        <f>B5</f>
        <v>男</v>
      </c>
      <c r="T36" s="205"/>
      <c r="U36" s="208">
        <f>B6</f>
        <v>24187</v>
      </c>
      <c r="V36" s="208"/>
      <c r="W36" s="208"/>
      <c r="X36" s="208"/>
      <c r="Y36" s="208"/>
      <c r="Z36" s="209"/>
    </row>
    <row r="37" spans="2:26" ht="30" customHeight="1" x14ac:dyDescent="0.2">
      <c r="B37" s="75" t="s">
        <v>2</v>
      </c>
      <c r="C37" s="76"/>
      <c r="D37" s="76"/>
      <c r="E37" s="76"/>
      <c r="F37" s="76"/>
      <c r="G37" s="76"/>
      <c r="H37" s="47" t="s">
        <v>8</v>
      </c>
      <c r="I37" s="258" t="str">
        <f>LEFT(B7,3)&amp;"-"&amp;RIGHT(B7,4)</f>
        <v>733-0812</v>
      </c>
      <c r="J37" s="258"/>
      <c r="K37" s="258"/>
      <c r="L37" s="258"/>
      <c r="M37" s="258"/>
      <c r="N37" s="258"/>
      <c r="O37" s="249" t="str">
        <f>B8</f>
        <v>広島県</v>
      </c>
      <c r="P37" s="249"/>
      <c r="Q37" s="249"/>
      <c r="R37" s="249"/>
      <c r="S37" s="249"/>
      <c r="T37" s="51"/>
      <c r="U37" s="51"/>
      <c r="V37" s="51"/>
      <c r="W37" s="51"/>
      <c r="X37" s="51"/>
      <c r="Y37" s="51"/>
      <c r="Z37" s="52"/>
    </row>
    <row r="38" spans="2:26" ht="30" customHeight="1" x14ac:dyDescent="0.2">
      <c r="B38" s="75"/>
      <c r="C38" s="76"/>
      <c r="D38" s="76"/>
      <c r="E38" s="76"/>
      <c r="F38" s="76"/>
      <c r="G38" s="76"/>
      <c r="H38" s="242" t="str">
        <f>IF(B9="","",B9&amp;B10)</f>
        <v>広島市西区井口１－２３－４５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4"/>
    </row>
    <row r="39" spans="2:26" ht="30" customHeight="1" x14ac:dyDescent="0.2">
      <c r="B39" s="77"/>
      <c r="C39" s="78"/>
      <c r="D39" s="78"/>
      <c r="E39" s="78"/>
      <c r="F39" s="78"/>
      <c r="G39" s="78"/>
      <c r="H39" s="245" t="str">
        <f>IF(B11="","",B11)</f>
        <v>○○ビル</v>
      </c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7"/>
    </row>
    <row r="40" spans="2:26" ht="30" customHeight="1" x14ac:dyDescent="0.2">
      <c r="B40" s="61" t="s">
        <v>5</v>
      </c>
      <c r="C40" s="62"/>
      <c r="D40" s="250" t="s">
        <v>7</v>
      </c>
      <c r="E40" s="250"/>
      <c r="F40" s="250"/>
      <c r="G40" s="250"/>
      <c r="H40" s="226" t="str">
        <f>IF(B12="","",B12)</f>
        <v>082-123-4567</v>
      </c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8"/>
    </row>
    <row r="41" spans="2:26" ht="30" customHeight="1" x14ac:dyDescent="0.2">
      <c r="B41" s="63"/>
      <c r="C41" s="64"/>
      <c r="D41" s="251" t="s">
        <v>6</v>
      </c>
      <c r="E41" s="251"/>
      <c r="F41" s="251"/>
      <c r="G41" s="251"/>
      <c r="H41" s="229" t="str">
        <f t="shared" ref="H41:H42" si="0">IF(B13="","",B13)</f>
        <v>090-1234-5678</v>
      </c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1"/>
    </row>
    <row r="42" spans="2:26" ht="30" customHeight="1" x14ac:dyDescent="0.2">
      <c r="B42" s="63"/>
      <c r="C42" s="64"/>
      <c r="D42" s="252" t="str">
        <f>A14</f>
        <v>E-mail１</v>
      </c>
      <c r="E42" s="253"/>
      <c r="F42" s="253"/>
      <c r="G42" s="254"/>
      <c r="H42" s="229" t="str">
        <f t="shared" si="0"/>
        <v>pc@test.com</v>
      </c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1"/>
    </row>
    <row r="43" spans="2:26" ht="30" customHeight="1" thickBot="1" x14ac:dyDescent="0.25">
      <c r="B43" s="63"/>
      <c r="C43" s="64"/>
      <c r="D43" s="255" t="str">
        <f>A15</f>
        <v>E-mail２</v>
      </c>
      <c r="E43" s="256"/>
      <c r="F43" s="256"/>
      <c r="G43" s="257"/>
      <c r="H43" s="232" t="str">
        <f>IF(B15="","",B15)</f>
        <v>keitai@docomo.ne.jp</v>
      </c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4"/>
    </row>
    <row r="44" spans="2:26" ht="30" customHeight="1" thickTop="1" x14ac:dyDescent="0.2">
      <c r="B44" s="121" t="s">
        <v>36</v>
      </c>
      <c r="C44" s="122"/>
      <c r="D44" s="122"/>
      <c r="E44" s="122"/>
      <c r="F44" s="122"/>
      <c r="G44" s="123"/>
      <c r="H44" s="240" t="str">
        <f>B16</f>
        <v>有</v>
      </c>
      <c r="I44" s="241"/>
      <c r="J44" s="241"/>
      <c r="K44" s="241"/>
      <c r="L44" s="39" t="str">
        <f>IF(B16="無","","（")</f>
        <v>（</v>
      </c>
      <c r="M44" s="133" t="str">
        <f>IF(B16="無","","等級")</f>
        <v>等級</v>
      </c>
      <c r="N44" s="133"/>
      <c r="O44" s="133"/>
      <c r="P44" s="248">
        <f>IF(B17="","",B17)</f>
        <v>2</v>
      </c>
      <c r="Q44" s="248"/>
      <c r="R44" s="40" t="str">
        <f>IF(B16="無","","級）")</f>
        <v>級）</v>
      </c>
      <c r="S44" s="40"/>
      <c r="T44" s="21"/>
      <c r="U44" s="21"/>
      <c r="V44" s="21"/>
      <c r="W44" s="21"/>
      <c r="X44" s="21"/>
      <c r="Y44" s="21"/>
      <c r="Z44" s="22"/>
    </row>
    <row r="45" spans="2:26" ht="20.100000000000001" customHeight="1" thickBot="1" x14ac:dyDescent="0.25">
      <c r="B45" s="124"/>
      <c r="C45" s="125"/>
      <c r="D45" s="125"/>
      <c r="E45" s="125"/>
      <c r="F45" s="125"/>
      <c r="G45" s="126"/>
      <c r="H45" s="166" t="s">
        <v>61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8"/>
    </row>
    <row r="46" spans="2:26" ht="30" customHeight="1" thickTop="1" x14ac:dyDescent="0.2">
      <c r="B46" s="158" t="s">
        <v>17</v>
      </c>
      <c r="C46" s="159"/>
      <c r="D46" s="265" t="s">
        <v>16</v>
      </c>
      <c r="E46" s="266"/>
      <c r="F46" s="266"/>
      <c r="G46" s="267"/>
      <c r="H46" s="44" t="s">
        <v>10</v>
      </c>
      <c r="I46" s="40" t="s">
        <v>13</v>
      </c>
      <c r="J46" s="271">
        <f>IF(B18="","",B18)</f>
        <v>0.03</v>
      </c>
      <c r="K46" s="271"/>
      <c r="L46" s="271"/>
      <c r="M46" s="271"/>
      <c r="N46" s="271"/>
      <c r="O46" s="271"/>
      <c r="P46" s="45" t="s">
        <v>18</v>
      </c>
      <c r="Q46" s="45" t="s">
        <v>14</v>
      </c>
      <c r="R46" s="271">
        <f>IF(B19="","",B19)</f>
        <v>0.01</v>
      </c>
      <c r="S46" s="271"/>
      <c r="T46" s="271"/>
      <c r="U46" s="271"/>
      <c r="V46" s="271"/>
      <c r="W46" s="271"/>
      <c r="X46" s="45" t="s">
        <v>11</v>
      </c>
      <c r="Y46" s="45"/>
      <c r="Z46" s="26"/>
    </row>
    <row r="47" spans="2:26" ht="20.100000000000001" customHeight="1" x14ac:dyDescent="0.2">
      <c r="B47" s="160"/>
      <c r="C47" s="161"/>
      <c r="D47" s="268"/>
      <c r="E47" s="269"/>
      <c r="F47" s="269"/>
      <c r="G47" s="270"/>
      <c r="H47" s="155" t="s">
        <v>22</v>
      </c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</row>
    <row r="48" spans="2:26" ht="30" customHeight="1" thickBot="1" x14ac:dyDescent="0.25">
      <c r="B48" s="162"/>
      <c r="C48" s="163"/>
      <c r="D48" s="272" t="s">
        <v>15</v>
      </c>
      <c r="E48" s="273"/>
      <c r="F48" s="273"/>
      <c r="G48" s="274"/>
      <c r="H48" s="41" t="s">
        <v>10</v>
      </c>
      <c r="I48" s="42" t="s">
        <v>13</v>
      </c>
      <c r="J48" s="275">
        <f>IF(B20="","",B20)</f>
        <v>10</v>
      </c>
      <c r="K48" s="275"/>
      <c r="L48" s="275"/>
      <c r="M48" s="275"/>
      <c r="N48" s="275"/>
      <c r="O48" s="42" t="s">
        <v>21</v>
      </c>
      <c r="P48" s="43" t="s">
        <v>18</v>
      </c>
      <c r="Q48" s="43" t="s">
        <v>14</v>
      </c>
      <c r="R48" s="275">
        <f>IF(B21="","",B21)</f>
        <v>5</v>
      </c>
      <c r="S48" s="275"/>
      <c r="T48" s="275"/>
      <c r="U48" s="275"/>
      <c r="V48" s="275"/>
      <c r="W48" s="43" t="s">
        <v>21</v>
      </c>
      <c r="X48" s="43" t="s">
        <v>11</v>
      </c>
      <c r="Y48" s="43"/>
      <c r="Z48" s="31"/>
    </row>
    <row r="49" spans="1:26" ht="25.2" customHeight="1" thickTop="1" x14ac:dyDescent="0.2">
      <c r="B49" s="171" t="s">
        <v>33</v>
      </c>
      <c r="C49" s="172"/>
      <c r="D49" s="172"/>
      <c r="E49" s="172"/>
      <c r="F49" s="172"/>
      <c r="G49" s="173"/>
      <c r="H49" s="259" t="str">
        <f>B22</f>
        <v>B1クラス</v>
      </c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1"/>
    </row>
    <row r="50" spans="1:26" ht="50.1" customHeight="1" thickBot="1" x14ac:dyDescent="0.25">
      <c r="B50" s="174"/>
      <c r="C50" s="175"/>
      <c r="D50" s="175"/>
      <c r="E50" s="175"/>
      <c r="F50" s="175"/>
      <c r="G50" s="176"/>
      <c r="H50" s="262" t="s">
        <v>56</v>
      </c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4"/>
    </row>
    <row r="51" spans="1:26" ht="40.200000000000003" customHeight="1" thickTop="1" x14ac:dyDescent="0.2">
      <c r="B51" s="116" t="s">
        <v>38</v>
      </c>
      <c r="C51" s="93"/>
      <c r="D51" s="117"/>
      <c r="E51" s="35">
        <v>1</v>
      </c>
      <c r="F51" s="223" t="s">
        <v>73</v>
      </c>
      <c r="G51" s="223"/>
      <c r="H51" s="223"/>
      <c r="I51" s="143" t="s">
        <v>37</v>
      </c>
      <c r="J51" s="143"/>
      <c r="K51" s="143"/>
      <c r="L51" s="11" t="s">
        <v>35</v>
      </c>
      <c r="M51" s="138" t="s">
        <v>57</v>
      </c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</row>
    <row r="52" spans="1:26" ht="21" customHeight="1" x14ac:dyDescent="0.2">
      <c r="B52" s="282" t="s">
        <v>64</v>
      </c>
      <c r="C52" s="284" t="str">
        <f>IF(B23="正会員","1","2")</f>
        <v>2</v>
      </c>
      <c r="D52" s="285"/>
      <c r="E52" s="222">
        <v>2</v>
      </c>
      <c r="F52" s="224" t="s">
        <v>75</v>
      </c>
      <c r="G52" s="224"/>
      <c r="H52" s="224"/>
      <c r="I52" s="288">
        <f>IF(B24="","",B24)</f>
        <v>1</v>
      </c>
      <c r="J52" s="288"/>
      <c r="K52" s="288"/>
      <c r="L52" s="10" t="s">
        <v>34</v>
      </c>
      <c r="M52" s="84" t="s">
        <v>121</v>
      </c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6"/>
    </row>
    <row r="53" spans="1:26" ht="21" customHeight="1" thickBot="1" x14ac:dyDescent="0.25">
      <c r="B53" s="283"/>
      <c r="C53" s="286"/>
      <c r="D53" s="287"/>
      <c r="E53" s="118"/>
      <c r="F53" s="119"/>
      <c r="G53" s="119"/>
      <c r="H53" s="119"/>
      <c r="I53" s="289">
        <f>IF(B24="","",I52*1000)</f>
        <v>1000</v>
      </c>
      <c r="J53" s="289"/>
      <c r="K53" s="289"/>
      <c r="L53" s="9" t="s">
        <v>35</v>
      </c>
      <c r="M53" s="87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9"/>
    </row>
    <row r="54" spans="1:26" s="20" customFormat="1" ht="30" customHeight="1" thickTop="1" x14ac:dyDescent="0.2">
      <c r="A54" s="6"/>
      <c r="B54" s="116" t="s">
        <v>60</v>
      </c>
      <c r="C54" s="93"/>
      <c r="D54" s="93"/>
      <c r="E54" s="93"/>
      <c r="F54" s="93"/>
      <c r="G54" s="93"/>
      <c r="H54" s="117"/>
      <c r="I54" s="290" t="str">
        <f>B25</f>
        <v>E-mail1のみ</v>
      </c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2"/>
    </row>
    <row r="55" spans="1:26" ht="20.100000000000001" customHeight="1" thickBot="1" x14ac:dyDescent="0.25">
      <c r="B55" s="118"/>
      <c r="C55" s="119"/>
      <c r="D55" s="119"/>
      <c r="E55" s="119"/>
      <c r="F55" s="119"/>
      <c r="G55" s="119"/>
      <c r="H55" s="120"/>
      <c r="I55" s="164" t="s">
        <v>62</v>
      </c>
      <c r="J55" s="165"/>
      <c r="K55" s="165"/>
      <c r="L55" s="165"/>
      <c r="M55" s="165"/>
      <c r="N55" s="165"/>
      <c r="O55" s="165"/>
      <c r="P55" s="169" t="s">
        <v>59</v>
      </c>
      <c r="Q55" s="169"/>
      <c r="R55" s="169"/>
      <c r="S55" s="169"/>
      <c r="T55" s="169"/>
      <c r="U55" s="169"/>
      <c r="V55" s="169"/>
      <c r="W55" s="169"/>
      <c r="X55" s="169"/>
      <c r="Y55" s="169"/>
      <c r="Z55" s="170"/>
    </row>
    <row r="56" spans="1:26" ht="30" customHeight="1" thickTop="1" x14ac:dyDescent="0.2">
      <c r="B56" s="276" t="s">
        <v>25</v>
      </c>
      <c r="C56" s="277"/>
      <c r="D56" s="277"/>
      <c r="E56" s="277"/>
      <c r="F56" s="277"/>
      <c r="G56" s="277"/>
      <c r="H56" s="278"/>
      <c r="I56" s="279" t="str">
        <f>B26</f>
        <v>MLの情報のみで構わない</v>
      </c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1"/>
    </row>
    <row r="57" spans="1:26" ht="30" customHeight="1" x14ac:dyDescent="0.2">
      <c r="B57" s="6" t="s">
        <v>31</v>
      </c>
    </row>
    <row r="58" spans="1:26" ht="30" customHeight="1" x14ac:dyDescent="0.2"/>
    <row r="59" spans="1:26" ht="40.200000000000003" customHeight="1" x14ac:dyDescent="0.2"/>
    <row r="60" spans="1:26" ht="40.200000000000003" customHeight="1" x14ac:dyDescent="0.2"/>
    <row r="61" spans="1:26" ht="40.200000000000003" customHeight="1" x14ac:dyDescent="0.2"/>
    <row r="62" spans="1:26" ht="40.200000000000003" customHeight="1" x14ac:dyDescent="0.2"/>
  </sheetData>
  <mergeCells count="85">
    <mergeCell ref="B56:H56"/>
    <mergeCell ref="I56:Z56"/>
    <mergeCell ref="B51:D51"/>
    <mergeCell ref="B52:B53"/>
    <mergeCell ref="C52:D53"/>
    <mergeCell ref="I52:K52"/>
    <mergeCell ref="M52:Z53"/>
    <mergeCell ref="I53:K53"/>
    <mergeCell ref="B54:H55"/>
    <mergeCell ref="I54:Z54"/>
    <mergeCell ref="I55:O55"/>
    <mergeCell ref="B46:C48"/>
    <mergeCell ref="D46:G47"/>
    <mergeCell ref="J46:O46"/>
    <mergeCell ref="R46:W46"/>
    <mergeCell ref="H47:Z47"/>
    <mergeCell ref="D48:G48"/>
    <mergeCell ref="J48:N48"/>
    <mergeCell ref="R48:V48"/>
    <mergeCell ref="B49:G50"/>
    <mergeCell ref="H49:Z49"/>
    <mergeCell ref="H50:Z50"/>
    <mergeCell ref="P55:Z55"/>
    <mergeCell ref="M51:Z51"/>
    <mergeCell ref="I51:K51"/>
    <mergeCell ref="B44:G45"/>
    <mergeCell ref="H44:K44"/>
    <mergeCell ref="M44:O44"/>
    <mergeCell ref="H45:Z45"/>
    <mergeCell ref="B36:G36"/>
    <mergeCell ref="B37:G39"/>
    <mergeCell ref="H38:Z38"/>
    <mergeCell ref="H39:Z39"/>
    <mergeCell ref="P44:Q44"/>
    <mergeCell ref="O37:S37"/>
    <mergeCell ref="B40:C43"/>
    <mergeCell ref="D40:G40"/>
    <mergeCell ref="D41:G41"/>
    <mergeCell ref="D42:G42"/>
    <mergeCell ref="D43:G43"/>
    <mergeCell ref="I37:N37"/>
    <mergeCell ref="B3:F3"/>
    <mergeCell ref="B4:F4"/>
    <mergeCell ref="B5:F5"/>
    <mergeCell ref="B7:F7"/>
    <mergeCell ref="E52:E53"/>
    <mergeCell ref="F51:H51"/>
    <mergeCell ref="F52:H53"/>
    <mergeCell ref="B30:O30"/>
    <mergeCell ref="H40:Z40"/>
    <mergeCell ref="H41:Z41"/>
    <mergeCell ref="H42:Z42"/>
    <mergeCell ref="H43:Z43"/>
    <mergeCell ref="B29:Z29"/>
    <mergeCell ref="P30:T30"/>
    <mergeCell ref="S31:Z31"/>
    <mergeCell ref="B35:G35"/>
    <mergeCell ref="B14:L14"/>
    <mergeCell ref="H35:R35"/>
    <mergeCell ref="H36:R36"/>
    <mergeCell ref="B24:F24"/>
    <mergeCell ref="B25:F25"/>
    <mergeCell ref="B27:F27"/>
    <mergeCell ref="B26:L26"/>
    <mergeCell ref="B15:L15"/>
    <mergeCell ref="B16:F16"/>
    <mergeCell ref="B17:F17"/>
    <mergeCell ref="B18:F18"/>
    <mergeCell ref="B19:F19"/>
    <mergeCell ref="B2:F2"/>
    <mergeCell ref="B6:F6"/>
    <mergeCell ref="S35:T35"/>
    <mergeCell ref="S36:T36"/>
    <mergeCell ref="U35:Z35"/>
    <mergeCell ref="U36:Z36"/>
    <mergeCell ref="B8:F8"/>
    <mergeCell ref="B9:F9"/>
    <mergeCell ref="B10:F10"/>
    <mergeCell ref="B11:F11"/>
    <mergeCell ref="B23:F23"/>
    <mergeCell ref="B12:F12"/>
    <mergeCell ref="B13:F13"/>
    <mergeCell ref="B20:F20"/>
    <mergeCell ref="B21:F21"/>
    <mergeCell ref="B22:F22"/>
  </mergeCells>
  <phoneticPr fontId="2"/>
  <dataValidations count="7">
    <dataValidation type="list" allowBlank="1" showInputMessage="1" showErrorMessage="1" sqref="B2" xr:uid="{00000000-0002-0000-0100-000000000000}">
      <formula1>"新規登録,登録変更"</formula1>
    </dataValidation>
    <dataValidation type="list" allowBlank="1" showInputMessage="1" showErrorMessage="1" sqref="B16:F16" xr:uid="{00000000-0002-0000-0100-000001000000}">
      <formula1>"有,無"</formula1>
    </dataValidation>
    <dataValidation type="list" allowBlank="1" showInputMessage="1" showErrorMessage="1" sqref="B5 C5:F5" xr:uid="{00000000-0002-0000-0100-000002000000}">
      <formula1>"男,女"</formula1>
    </dataValidation>
    <dataValidation type="list" allowBlank="1" showInputMessage="1" showErrorMessage="1" sqref="B22:F22" xr:uid="{00000000-0002-0000-0100-000003000000}">
      <formula1>"B1クラス,B2クラス,B3クラス,非競技者(サポーター)"</formula1>
    </dataValidation>
    <dataValidation type="list" allowBlank="1" showInputMessage="1" showErrorMessage="1" sqref="B23:F23" xr:uid="{00000000-0002-0000-0100-000004000000}">
      <formula1>"正会員,賛助会員"</formula1>
    </dataValidation>
    <dataValidation type="list" allowBlank="1" showInputMessage="1" showErrorMessage="1" sqref="B25:F25" xr:uid="{00000000-0002-0000-0100-000005000000}">
      <formula1>"登録しない,E-mail1のみ,E-mail2のみ,両方のアドレスを希望"</formula1>
    </dataValidation>
    <dataValidation type="list" allowBlank="1" showInputMessage="1" showErrorMessage="1" sqref="B26" xr:uid="{00000000-0002-0000-0100-000006000000}">
      <formula1>"墨字のみ,点字のみ,墨字と点字,MLの情報のみで構わない"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46"/>
  <sheetViews>
    <sheetView topLeftCell="A10" workbookViewId="0">
      <selection activeCell="R4" sqref="R4:S4"/>
    </sheetView>
  </sheetViews>
  <sheetFormatPr defaultRowHeight="13.2" x14ac:dyDescent="0.2"/>
  <cols>
    <col min="2" max="26" width="3.77734375" style="1" customWidth="1"/>
  </cols>
  <sheetData>
    <row r="2" spans="2:26" ht="25.2" customHeight="1" x14ac:dyDescent="0.2">
      <c r="B2" s="58" t="s">
        <v>24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2:26" ht="25.2" customHeight="1" x14ac:dyDescent="0.2">
      <c r="B3" s="58" t="s">
        <v>72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2:26" ht="50.1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9" t="s">
        <v>119</v>
      </c>
      <c r="Q4" s="59"/>
      <c r="R4" s="306"/>
      <c r="S4" s="306"/>
      <c r="T4" s="13" t="s">
        <v>30</v>
      </c>
      <c r="U4" s="306"/>
      <c r="V4" s="306"/>
      <c r="W4" s="13" t="s">
        <v>29</v>
      </c>
      <c r="X4" s="307"/>
      <c r="Y4" s="306"/>
      <c r="Z4" s="13" t="s">
        <v>28</v>
      </c>
    </row>
    <row r="5" spans="2:26" ht="30" customHeight="1" x14ac:dyDescent="0.2">
      <c r="B5" s="12" t="s">
        <v>26</v>
      </c>
      <c r="C5" s="8"/>
      <c r="D5" s="8"/>
      <c r="E5" s="8"/>
      <c r="F5" s="8"/>
      <c r="G5" s="8"/>
      <c r="H5" s="8"/>
      <c r="I5" s="8"/>
      <c r="J5" s="8"/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30" customHeight="1" x14ac:dyDescent="0.2">
      <c r="C6" s="14" t="s">
        <v>39</v>
      </c>
    </row>
    <row r="7" spans="2:26" ht="15" customHeight="1" x14ac:dyDescent="0.2">
      <c r="C7" s="7"/>
    </row>
    <row r="8" spans="2:26" ht="30" customHeight="1" x14ac:dyDescent="0.2">
      <c r="B8" s="293" t="s">
        <v>3</v>
      </c>
      <c r="C8" s="294"/>
      <c r="D8" s="294"/>
      <c r="E8" s="294"/>
      <c r="F8" s="294"/>
      <c r="G8" s="295"/>
      <c r="H8" s="296"/>
      <c r="I8" s="297"/>
      <c r="J8" s="297"/>
      <c r="K8" s="297"/>
      <c r="L8" s="297"/>
      <c r="M8" s="297"/>
      <c r="N8" s="297"/>
      <c r="O8" s="297"/>
      <c r="P8" s="297"/>
      <c r="Q8" s="297"/>
      <c r="R8" s="298"/>
      <c r="S8" s="293" t="s">
        <v>41</v>
      </c>
      <c r="T8" s="294"/>
      <c r="U8" s="294"/>
      <c r="V8" s="294"/>
      <c r="W8" s="294"/>
      <c r="X8" s="294"/>
      <c r="Y8" s="294"/>
      <c r="Z8" s="295"/>
    </row>
    <row r="9" spans="2:26" ht="40.200000000000003" customHeight="1" x14ac:dyDescent="0.2">
      <c r="B9" s="299" t="s">
        <v>40</v>
      </c>
      <c r="C9" s="300"/>
      <c r="D9" s="300"/>
      <c r="E9" s="300"/>
      <c r="F9" s="300"/>
      <c r="G9" s="300"/>
      <c r="H9" s="301"/>
      <c r="I9" s="302"/>
      <c r="J9" s="302"/>
      <c r="K9" s="302"/>
      <c r="L9" s="302"/>
      <c r="M9" s="302"/>
      <c r="N9" s="302"/>
      <c r="O9" s="302"/>
      <c r="P9" s="302"/>
      <c r="Q9" s="302"/>
      <c r="R9" s="303"/>
      <c r="S9" s="304"/>
      <c r="T9" s="305"/>
      <c r="U9" s="305"/>
      <c r="V9" s="33" t="s">
        <v>30</v>
      </c>
      <c r="W9" s="8"/>
      <c r="X9" s="8" t="s">
        <v>29</v>
      </c>
      <c r="Y9" s="8"/>
      <c r="Z9" s="34" t="s">
        <v>28</v>
      </c>
    </row>
    <row r="10" spans="2:26" ht="30" customHeight="1" x14ac:dyDescent="0.2">
      <c r="B10" s="321" t="s">
        <v>48</v>
      </c>
      <c r="C10" s="322"/>
      <c r="D10" s="327" t="s">
        <v>3</v>
      </c>
      <c r="E10" s="328"/>
      <c r="F10" s="328"/>
      <c r="G10" s="329"/>
      <c r="H10" s="296"/>
      <c r="I10" s="297"/>
      <c r="J10" s="297"/>
      <c r="K10" s="297"/>
      <c r="L10" s="297"/>
      <c r="M10" s="297"/>
      <c r="N10" s="297"/>
      <c r="O10" s="298"/>
      <c r="P10" s="330"/>
      <c r="Q10" s="331"/>
      <c r="R10" s="332"/>
      <c r="S10" s="333" t="s">
        <v>66</v>
      </c>
      <c r="T10" s="334"/>
      <c r="U10" s="334"/>
      <c r="V10" s="334"/>
      <c r="W10" s="334"/>
      <c r="X10" s="334"/>
      <c r="Y10" s="334"/>
      <c r="Z10" s="335"/>
    </row>
    <row r="11" spans="2:26" ht="40.200000000000003" customHeight="1" x14ac:dyDescent="0.2">
      <c r="B11" s="323"/>
      <c r="C11" s="324"/>
      <c r="D11" s="336" t="s">
        <v>1</v>
      </c>
      <c r="E11" s="336"/>
      <c r="F11" s="336"/>
      <c r="G11" s="337"/>
      <c r="H11" s="301"/>
      <c r="I11" s="302"/>
      <c r="J11" s="302"/>
      <c r="K11" s="302"/>
      <c r="L11" s="302"/>
      <c r="M11" s="302"/>
      <c r="N11" s="302"/>
      <c r="O11" s="303"/>
      <c r="P11" s="338" t="s">
        <v>5</v>
      </c>
      <c r="Q11" s="339"/>
      <c r="R11" s="340"/>
      <c r="S11" s="341"/>
      <c r="T11" s="342"/>
      <c r="U11" s="342"/>
      <c r="V11" s="342"/>
      <c r="W11" s="342"/>
      <c r="X11" s="342"/>
      <c r="Y11" s="342"/>
      <c r="Z11" s="343"/>
    </row>
    <row r="12" spans="2:26" ht="40.200000000000003" customHeight="1" x14ac:dyDescent="0.2">
      <c r="B12" s="323"/>
      <c r="C12" s="324"/>
      <c r="D12" s="344" t="s">
        <v>2</v>
      </c>
      <c r="E12" s="345"/>
      <c r="F12" s="345"/>
      <c r="G12" s="346"/>
      <c r="H12" s="32" t="s">
        <v>8</v>
      </c>
      <c r="I12" s="308"/>
      <c r="J12" s="308"/>
      <c r="K12" s="308"/>
      <c r="L12" s="308"/>
      <c r="M12" s="308"/>
      <c r="N12" s="308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10"/>
    </row>
    <row r="13" spans="2:26" ht="40.200000000000003" customHeight="1" x14ac:dyDescent="0.2">
      <c r="B13" s="323"/>
      <c r="C13" s="324"/>
      <c r="D13" s="314"/>
      <c r="E13" s="315"/>
      <c r="F13" s="315"/>
      <c r="G13" s="316"/>
      <c r="H13" s="311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3"/>
    </row>
    <row r="14" spans="2:26" ht="40.200000000000003" customHeight="1" x14ac:dyDescent="0.2">
      <c r="B14" s="325"/>
      <c r="C14" s="326"/>
      <c r="D14" s="314" t="s">
        <v>42</v>
      </c>
      <c r="E14" s="315"/>
      <c r="F14" s="315"/>
      <c r="G14" s="316"/>
      <c r="H14" s="317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9"/>
    </row>
    <row r="15" spans="2:26" ht="30" customHeight="1" x14ac:dyDescent="0.2">
      <c r="B15" s="320" t="s">
        <v>50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</row>
    <row r="16" spans="2:26" ht="40.200000000000003" customHeight="1" x14ac:dyDescent="0.2">
      <c r="B16" s="347" t="s">
        <v>49</v>
      </c>
      <c r="C16" s="348"/>
      <c r="D16" s="353" t="s">
        <v>1</v>
      </c>
      <c r="E16" s="354"/>
      <c r="F16" s="354"/>
      <c r="G16" s="355"/>
      <c r="H16" s="317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9"/>
    </row>
    <row r="17" spans="2:26" ht="40.200000000000003" customHeight="1" x14ac:dyDescent="0.2">
      <c r="B17" s="349"/>
      <c r="C17" s="350"/>
      <c r="D17" s="356" t="s">
        <v>2</v>
      </c>
      <c r="E17" s="356"/>
      <c r="F17" s="356"/>
      <c r="G17" s="357"/>
      <c r="H17" s="32" t="s">
        <v>8</v>
      </c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10"/>
    </row>
    <row r="18" spans="2:26" ht="40.200000000000003" customHeight="1" x14ac:dyDescent="0.2">
      <c r="B18" s="349"/>
      <c r="C18" s="350"/>
      <c r="D18" s="356"/>
      <c r="E18" s="356"/>
      <c r="F18" s="356"/>
      <c r="G18" s="357"/>
      <c r="H18" s="311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3"/>
    </row>
    <row r="19" spans="2:26" ht="40.200000000000003" customHeight="1" x14ac:dyDescent="0.2">
      <c r="B19" s="351"/>
      <c r="C19" s="352"/>
      <c r="D19" s="358" t="s">
        <v>42</v>
      </c>
      <c r="E19" s="359"/>
      <c r="F19" s="359"/>
      <c r="G19" s="360"/>
      <c r="H19" s="317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9"/>
    </row>
    <row r="20" spans="2:26" ht="20.100000000000001" customHeight="1" x14ac:dyDescent="0.2"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</row>
    <row r="21" spans="2:26" ht="30" customHeight="1" x14ac:dyDescent="0.2">
      <c r="B21" s="347" t="s">
        <v>43</v>
      </c>
      <c r="C21" s="348"/>
      <c r="D21" s="362" t="s">
        <v>45</v>
      </c>
      <c r="E21" s="363"/>
      <c r="F21" s="363"/>
      <c r="G21" s="363"/>
      <c r="H21" s="363"/>
      <c r="I21" s="363"/>
      <c r="J21" s="363"/>
      <c r="K21" s="363"/>
      <c r="L21" s="364"/>
      <c r="M21" s="362" t="s">
        <v>46</v>
      </c>
      <c r="N21" s="363"/>
      <c r="O21" s="363"/>
      <c r="P21" s="363"/>
      <c r="Q21" s="363"/>
      <c r="R21" s="363"/>
      <c r="S21" s="363"/>
      <c r="T21" s="363"/>
      <c r="U21" s="363"/>
      <c r="V21" s="364"/>
      <c r="W21" s="365" t="s">
        <v>44</v>
      </c>
      <c r="X21" s="365"/>
      <c r="Y21" s="365"/>
      <c r="Z21" s="365"/>
    </row>
    <row r="22" spans="2:26" ht="40.200000000000003" customHeight="1" x14ac:dyDescent="0.2">
      <c r="B22" s="349"/>
      <c r="C22" s="350"/>
      <c r="D22" s="366"/>
      <c r="E22" s="367"/>
      <c r="F22" s="367"/>
      <c r="G22" s="367"/>
      <c r="H22" s="367"/>
      <c r="I22" s="367"/>
      <c r="J22" s="367"/>
      <c r="K22" s="367"/>
      <c r="L22" s="367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9"/>
      <c r="X22" s="369"/>
      <c r="Y22" s="369"/>
      <c r="Z22" s="370"/>
    </row>
    <row r="23" spans="2:26" ht="40.200000000000003" customHeight="1" x14ac:dyDescent="0.2">
      <c r="B23" s="349"/>
      <c r="C23" s="350"/>
      <c r="D23" s="371"/>
      <c r="E23" s="372"/>
      <c r="F23" s="372"/>
      <c r="G23" s="372"/>
      <c r="H23" s="372"/>
      <c r="I23" s="372"/>
      <c r="J23" s="372"/>
      <c r="K23" s="372"/>
      <c r="L23" s="372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4"/>
      <c r="X23" s="374"/>
      <c r="Y23" s="374"/>
      <c r="Z23" s="375"/>
    </row>
    <row r="24" spans="2:26" ht="40.200000000000003" customHeight="1" x14ac:dyDescent="0.2">
      <c r="B24" s="351"/>
      <c r="C24" s="352"/>
      <c r="D24" s="376"/>
      <c r="E24" s="377"/>
      <c r="F24" s="377"/>
      <c r="G24" s="377"/>
      <c r="H24" s="377"/>
      <c r="I24" s="377"/>
      <c r="J24" s="377"/>
      <c r="K24" s="377"/>
      <c r="L24" s="377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9"/>
      <c r="X24" s="379"/>
      <c r="Y24" s="379"/>
      <c r="Z24" s="380"/>
    </row>
    <row r="25" spans="2:26" ht="20.100000000000001" customHeight="1" x14ac:dyDescent="0.2">
      <c r="B25" s="381" t="s">
        <v>47</v>
      </c>
      <c r="C25" s="382"/>
      <c r="D25" s="383" t="s">
        <v>1</v>
      </c>
      <c r="E25" s="384"/>
      <c r="F25" s="384"/>
      <c r="G25" s="384"/>
      <c r="H25" s="384"/>
      <c r="I25" s="384"/>
      <c r="J25" s="384"/>
      <c r="K25" s="385"/>
      <c r="L25" s="386" t="s">
        <v>23</v>
      </c>
      <c r="M25" s="386"/>
      <c r="N25" s="387" t="s">
        <v>67</v>
      </c>
      <c r="O25" s="388"/>
      <c r="P25" s="387" t="s">
        <v>70</v>
      </c>
      <c r="Q25" s="389"/>
      <c r="R25" s="390" t="s">
        <v>69</v>
      </c>
      <c r="S25" s="391"/>
      <c r="T25" s="391"/>
      <c r="U25" s="391"/>
      <c r="V25" s="391"/>
      <c r="W25" s="391"/>
      <c r="X25" s="391"/>
      <c r="Y25" s="391"/>
      <c r="Z25" s="392"/>
    </row>
    <row r="26" spans="2:26" ht="37.5" customHeight="1" x14ac:dyDescent="0.2">
      <c r="B26" s="393">
        <f>ROW()-23</f>
        <v>3</v>
      </c>
      <c r="C26" s="393"/>
      <c r="D26" s="394" t="str">
        <f>IF(H11="","",H11)</f>
        <v/>
      </c>
      <c r="E26" s="395"/>
      <c r="F26" s="395"/>
      <c r="G26" s="395"/>
      <c r="H26" s="395"/>
      <c r="I26" s="395"/>
      <c r="J26" s="395"/>
      <c r="K26" s="396"/>
      <c r="L26" s="397"/>
      <c r="M26" s="398"/>
      <c r="N26" s="399"/>
      <c r="O26" s="400"/>
      <c r="P26" s="399"/>
      <c r="Q26" s="401"/>
      <c r="R26" s="402" t="s">
        <v>68</v>
      </c>
      <c r="S26" s="403"/>
      <c r="T26" s="403"/>
      <c r="U26" s="403"/>
      <c r="V26" s="403"/>
      <c r="W26" s="403"/>
      <c r="X26" s="403"/>
      <c r="Y26" s="403"/>
      <c r="Z26" s="404"/>
    </row>
    <row r="27" spans="2:26" ht="37.5" customHeight="1" x14ac:dyDescent="0.2">
      <c r="B27" s="393">
        <f>B26+1</f>
        <v>4</v>
      </c>
      <c r="C27" s="393"/>
      <c r="D27" s="394"/>
      <c r="E27" s="395"/>
      <c r="F27" s="395"/>
      <c r="G27" s="395"/>
      <c r="H27" s="395"/>
      <c r="I27" s="395"/>
      <c r="J27" s="395"/>
      <c r="K27" s="396"/>
      <c r="L27" s="397"/>
      <c r="M27" s="398"/>
      <c r="N27" s="399"/>
      <c r="O27" s="400"/>
      <c r="P27" s="399"/>
      <c r="Q27" s="401"/>
      <c r="R27" s="402"/>
      <c r="S27" s="403"/>
      <c r="T27" s="403"/>
      <c r="U27" s="403"/>
      <c r="V27" s="403"/>
      <c r="W27" s="403"/>
      <c r="X27" s="403"/>
      <c r="Y27" s="403"/>
      <c r="Z27" s="404"/>
    </row>
    <row r="28" spans="2:26" ht="37.5" customHeight="1" x14ac:dyDescent="0.2">
      <c r="B28" s="393">
        <f t="shared" ref="B28:B34" si="0">B27+1</f>
        <v>5</v>
      </c>
      <c r="C28" s="393"/>
      <c r="D28" s="394"/>
      <c r="E28" s="395"/>
      <c r="F28" s="395"/>
      <c r="G28" s="395"/>
      <c r="H28" s="395"/>
      <c r="I28" s="395"/>
      <c r="J28" s="395"/>
      <c r="K28" s="396"/>
      <c r="L28" s="397"/>
      <c r="M28" s="398"/>
      <c r="N28" s="399"/>
      <c r="O28" s="400"/>
      <c r="P28" s="399"/>
      <c r="Q28" s="401"/>
      <c r="R28" s="402"/>
      <c r="S28" s="403"/>
      <c r="T28" s="403"/>
      <c r="U28" s="403"/>
      <c r="V28" s="403"/>
      <c r="W28" s="403"/>
      <c r="X28" s="403"/>
      <c r="Y28" s="403"/>
      <c r="Z28" s="404"/>
    </row>
    <row r="29" spans="2:26" ht="37.5" customHeight="1" x14ac:dyDescent="0.2">
      <c r="B29" s="393">
        <f t="shared" si="0"/>
        <v>6</v>
      </c>
      <c r="C29" s="393"/>
      <c r="D29" s="394"/>
      <c r="E29" s="395"/>
      <c r="F29" s="395"/>
      <c r="G29" s="395"/>
      <c r="H29" s="395"/>
      <c r="I29" s="395"/>
      <c r="J29" s="395"/>
      <c r="K29" s="396"/>
      <c r="L29" s="397"/>
      <c r="M29" s="398"/>
      <c r="N29" s="399"/>
      <c r="O29" s="400"/>
      <c r="P29" s="399"/>
      <c r="Q29" s="401"/>
      <c r="R29" s="402"/>
      <c r="S29" s="403"/>
      <c r="T29" s="403"/>
      <c r="U29" s="403"/>
      <c r="V29" s="403"/>
      <c r="W29" s="403"/>
      <c r="X29" s="403"/>
      <c r="Y29" s="403"/>
      <c r="Z29" s="404"/>
    </row>
    <row r="30" spans="2:26" ht="37.5" customHeight="1" x14ac:dyDescent="0.2">
      <c r="B30" s="393">
        <f t="shared" si="0"/>
        <v>7</v>
      </c>
      <c r="C30" s="393"/>
      <c r="D30" s="394"/>
      <c r="E30" s="395"/>
      <c r="F30" s="395"/>
      <c r="G30" s="395"/>
      <c r="H30" s="395"/>
      <c r="I30" s="395"/>
      <c r="J30" s="395"/>
      <c r="K30" s="396"/>
      <c r="L30" s="397"/>
      <c r="M30" s="398"/>
      <c r="N30" s="399"/>
      <c r="O30" s="400"/>
      <c r="P30" s="399"/>
      <c r="Q30" s="401"/>
      <c r="R30" s="402"/>
      <c r="S30" s="403"/>
      <c r="T30" s="403"/>
      <c r="U30" s="403"/>
      <c r="V30" s="403"/>
      <c r="W30" s="403"/>
      <c r="X30" s="403"/>
      <c r="Y30" s="403"/>
      <c r="Z30" s="404"/>
    </row>
    <row r="31" spans="2:26" ht="37.5" customHeight="1" x14ac:dyDescent="0.2">
      <c r="B31" s="393">
        <f t="shared" si="0"/>
        <v>8</v>
      </c>
      <c r="C31" s="393"/>
      <c r="D31" s="394"/>
      <c r="E31" s="395"/>
      <c r="F31" s="395"/>
      <c r="G31" s="395"/>
      <c r="H31" s="395"/>
      <c r="I31" s="395"/>
      <c r="J31" s="395"/>
      <c r="K31" s="396"/>
      <c r="L31" s="397"/>
      <c r="M31" s="398"/>
      <c r="N31" s="399"/>
      <c r="O31" s="400"/>
      <c r="P31" s="399"/>
      <c r="Q31" s="401"/>
      <c r="R31" s="402"/>
      <c r="S31" s="403"/>
      <c r="T31" s="403"/>
      <c r="U31" s="403"/>
      <c r="V31" s="403"/>
      <c r="W31" s="403"/>
      <c r="X31" s="403"/>
      <c r="Y31" s="403"/>
      <c r="Z31" s="404"/>
    </row>
    <row r="32" spans="2:26" ht="37.5" customHeight="1" x14ac:dyDescent="0.2">
      <c r="B32" s="393">
        <f t="shared" si="0"/>
        <v>9</v>
      </c>
      <c r="C32" s="393"/>
      <c r="D32" s="394"/>
      <c r="E32" s="395"/>
      <c r="F32" s="395"/>
      <c r="G32" s="395"/>
      <c r="H32" s="395"/>
      <c r="I32" s="395"/>
      <c r="J32" s="395"/>
      <c r="K32" s="396"/>
      <c r="L32" s="397"/>
      <c r="M32" s="398"/>
      <c r="N32" s="399"/>
      <c r="O32" s="400"/>
      <c r="P32" s="399"/>
      <c r="Q32" s="401"/>
      <c r="R32" s="402"/>
      <c r="S32" s="403"/>
      <c r="T32" s="403"/>
      <c r="U32" s="403"/>
      <c r="V32" s="403"/>
      <c r="W32" s="403"/>
      <c r="X32" s="403"/>
      <c r="Y32" s="403"/>
      <c r="Z32" s="404"/>
    </row>
    <row r="33" spans="2:26" ht="37.5" customHeight="1" x14ac:dyDescent="0.2">
      <c r="B33" s="393">
        <f t="shared" si="0"/>
        <v>10</v>
      </c>
      <c r="C33" s="393"/>
      <c r="D33" s="394"/>
      <c r="E33" s="395"/>
      <c r="F33" s="395"/>
      <c r="G33" s="395"/>
      <c r="H33" s="395"/>
      <c r="I33" s="395"/>
      <c r="J33" s="395"/>
      <c r="K33" s="396"/>
      <c r="L33" s="397"/>
      <c r="M33" s="398"/>
      <c r="N33" s="399"/>
      <c r="O33" s="400"/>
      <c r="P33" s="399"/>
      <c r="Q33" s="401"/>
      <c r="R33" s="402"/>
      <c r="S33" s="403"/>
      <c r="T33" s="403"/>
      <c r="U33" s="403"/>
      <c r="V33" s="403"/>
      <c r="W33" s="403"/>
      <c r="X33" s="403"/>
      <c r="Y33" s="403"/>
      <c r="Z33" s="404"/>
    </row>
    <row r="34" spans="2:26" ht="37.5" customHeight="1" x14ac:dyDescent="0.2">
      <c r="B34" s="393">
        <f t="shared" si="0"/>
        <v>11</v>
      </c>
      <c r="C34" s="393"/>
      <c r="D34" s="394"/>
      <c r="E34" s="395"/>
      <c r="F34" s="395"/>
      <c r="G34" s="395"/>
      <c r="H34" s="395"/>
      <c r="I34" s="395"/>
      <c r="J34" s="395"/>
      <c r="K34" s="396"/>
      <c r="L34" s="397"/>
      <c r="M34" s="398"/>
      <c r="N34" s="399"/>
      <c r="O34" s="400"/>
      <c r="P34" s="399"/>
      <c r="Q34" s="401"/>
      <c r="R34" s="402"/>
      <c r="S34" s="403"/>
      <c r="T34" s="403"/>
      <c r="U34" s="403"/>
      <c r="V34" s="403"/>
      <c r="W34" s="403"/>
      <c r="X34" s="403"/>
      <c r="Y34" s="403"/>
      <c r="Z34" s="404"/>
    </row>
    <row r="35" spans="2:26" ht="37.5" customHeight="1" x14ac:dyDescent="0.2">
      <c r="B35" s="405">
        <v>10</v>
      </c>
      <c r="C35" s="406"/>
      <c r="D35" s="394"/>
      <c r="E35" s="395"/>
      <c r="F35" s="395"/>
      <c r="G35" s="395"/>
      <c r="H35" s="395"/>
      <c r="I35" s="395"/>
      <c r="J35" s="395"/>
      <c r="K35" s="396"/>
      <c r="L35" s="397"/>
      <c r="M35" s="398"/>
      <c r="N35" s="399"/>
      <c r="O35" s="400"/>
      <c r="P35" s="399"/>
      <c r="Q35" s="401"/>
      <c r="R35" s="402"/>
      <c r="S35" s="403"/>
      <c r="T35" s="403"/>
      <c r="U35" s="403"/>
      <c r="V35" s="403"/>
      <c r="W35" s="403"/>
      <c r="X35" s="403"/>
      <c r="Y35" s="403"/>
      <c r="Z35" s="404"/>
    </row>
    <row r="36" spans="2:26" ht="37.5" customHeight="1" x14ac:dyDescent="0.2">
      <c r="B36" s="405">
        <f>B35+1</f>
        <v>11</v>
      </c>
      <c r="C36" s="406"/>
      <c r="D36" s="394"/>
      <c r="E36" s="395"/>
      <c r="F36" s="395"/>
      <c r="G36" s="395"/>
      <c r="H36" s="395"/>
      <c r="I36" s="395"/>
      <c r="J36" s="395"/>
      <c r="K36" s="396"/>
      <c r="L36" s="397"/>
      <c r="M36" s="398"/>
      <c r="N36" s="399"/>
      <c r="O36" s="400"/>
      <c r="P36" s="399"/>
      <c r="Q36" s="401"/>
      <c r="R36" s="402"/>
      <c r="S36" s="403"/>
      <c r="T36" s="403"/>
      <c r="U36" s="403"/>
      <c r="V36" s="403"/>
      <c r="W36" s="403"/>
      <c r="X36" s="403"/>
      <c r="Y36" s="403"/>
      <c r="Z36" s="404"/>
    </row>
    <row r="37" spans="2:26" ht="37.5" customHeight="1" x14ac:dyDescent="0.2">
      <c r="B37" s="405">
        <f>B36+1</f>
        <v>12</v>
      </c>
      <c r="C37" s="406"/>
      <c r="D37" s="394"/>
      <c r="E37" s="395"/>
      <c r="F37" s="395"/>
      <c r="G37" s="395"/>
      <c r="H37" s="395"/>
      <c r="I37" s="395"/>
      <c r="J37" s="395"/>
      <c r="K37" s="396"/>
      <c r="L37" s="397"/>
      <c r="M37" s="398"/>
      <c r="N37" s="399"/>
      <c r="O37" s="400"/>
      <c r="P37" s="399"/>
      <c r="Q37" s="401"/>
      <c r="R37" s="402"/>
      <c r="S37" s="403"/>
      <c r="T37" s="403"/>
      <c r="U37" s="403"/>
      <c r="V37" s="403"/>
      <c r="W37" s="403"/>
      <c r="X37" s="403"/>
      <c r="Y37" s="403"/>
      <c r="Z37" s="404"/>
    </row>
    <row r="38" spans="2:26" ht="37.5" customHeight="1" x14ac:dyDescent="0.2">
      <c r="B38" s="405">
        <f t="shared" ref="B38:B45" si="1">B37+1</f>
        <v>13</v>
      </c>
      <c r="C38" s="406"/>
      <c r="D38" s="394"/>
      <c r="E38" s="395"/>
      <c r="F38" s="395"/>
      <c r="G38" s="395"/>
      <c r="H38" s="395"/>
      <c r="I38" s="395"/>
      <c r="J38" s="395"/>
      <c r="K38" s="396"/>
      <c r="L38" s="397"/>
      <c r="M38" s="398"/>
      <c r="N38" s="399"/>
      <c r="O38" s="400"/>
      <c r="P38" s="399"/>
      <c r="Q38" s="401"/>
      <c r="R38" s="402"/>
      <c r="S38" s="403"/>
      <c r="T38" s="403"/>
      <c r="U38" s="403"/>
      <c r="V38" s="403"/>
      <c r="W38" s="403"/>
      <c r="X38" s="403"/>
      <c r="Y38" s="403"/>
      <c r="Z38" s="404"/>
    </row>
    <row r="39" spans="2:26" ht="37.5" customHeight="1" x14ac:dyDescent="0.2">
      <c r="B39" s="405">
        <f t="shared" si="1"/>
        <v>14</v>
      </c>
      <c r="C39" s="406"/>
      <c r="D39" s="394"/>
      <c r="E39" s="395"/>
      <c r="F39" s="395"/>
      <c r="G39" s="395"/>
      <c r="H39" s="395"/>
      <c r="I39" s="395"/>
      <c r="J39" s="395"/>
      <c r="K39" s="396"/>
      <c r="L39" s="397"/>
      <c r="M39" s="398"/>
      <c r="N39" s="399"/>
      <c r="O39" s="400"/>
      <c r="P39" s="399"/>
      <c r="Q39" s="401"/>
      <c r="R39" s="402"/>
      <c r="S39" s="403"/>
      <c r="T39" s="403"/>
      <c r="U39" s="403"/>
      <c r="V39" s="403"/>
      <c r="W39" s="403"/>
      <c r="X39" s="403"/>
      <c r="Y39" s="403"/>
      <c r="Z39" s="404"/>
    </row>
    <row r="40" spans="2:26" ht="37.5" customHeight="1" x14ac:dyDescent="0.2">
      <c r="B40" s="405">
        <f t="shared" si="1"/>
        <v>15</v>
      </c>
      <c r="C40" s="406"/>
      <c r="D40" s="394"/>
      <c r="E40" s="395"/>
      <c r="F40" s="395"/>
      <c r="G40" s="395"/>
      <c r="H40" s="395"/>
      <c r="I40" s="395"/>
      <c r="J40" s="395"/>
      <c r="K40" s="396"/>
      <c r="L40" s="397"/>
      <c r="M40" s="398"/>
      <c r="N40" s="399"/>
      <c r="O40" s="400"/>
      <c r="P40" s="399"/>
      <c r="Q40" s="401"/>
      <c r="R40" s="402"/>
      <c r="S40" s="403"/>
      <c r="T40" s="403"/>
      <c r="U40" s="403"/>
      <c r="V40" s="403"/>
      <c r="W40" s="403"/>
      <c r="X40" s="403"/>
      <c r="Y40" s="403"/>
      <c r="Z40" s="404"/>
    </row>
    <row r="41" spans="2:26" ht="37.5" customHeight="1" x14ac:dyDescent="0.2">
      <c r="B41" s="405">
        <f t="shared" si="1"/>
        <v>16</v>
      </c>
      <c r="C41" s="406"/>
      <c r="D41" s="394"/>
      <c r="E41" s="395"/>
      <c r="F41" s="395"/>
      <c r="G41" s="395"/>
      <c r="H41" s="395"/>
      <c r="I41" s="395"/>
      <c r="J41" s="395"/>
      <c r="K41" s="396"/>
      <c r="L41" s="397"/>
      <c r="M41" s="398"/>
      <c r="N41" s="399"/>
      <c r="O41" s="400"/>
      <c r="P41" s="399"/>
      <c r="Q41" s="401"/>
      <c r="R41" s="402"/>
      <c r="S41" s="403"/>
      <c r="T41" s="403"/>
      <c r="U41" s="403"/>
      <c r="V41" s="403"/>
      <c r="W41" s="403"/>
      <c r="X41" s="403"/>
      <c r="Y41" s="403"/>
      <c r="Z41" s="404"/>
    </row>
    <row r="42" spans="2:26" ht="37.5" customHeight="1" x14ac:dyDescent="0.2">
      <c r="B42" s="405">
        <f t="shared" si="1"/>
        <v>17</v>
      </c>
      <c r="C42" s="406"/>
      <c r="D42" s="394"/>
      <c r="E42" s="395"/>
      <c r="F42" s="395"/>
      <c r="G42" s="395"/>
      <c r="H42" s="395"/>
      <c r="I42" s="395"/>
      <c r="J42" s="395"/>
      <c r="K42" s="396"/>
      <c r="L42" s="397"/>
      <c r="M42" s="398"/>
      <c r="N42" s="399"/>
      <c r="O42" s="400"/>
      <c r="P42" s="399"/>
      <c r="Q42" s="401"/>
      <c r="R42" s="402"/>
      <c r="S42" s="403"/>
      <c r="T42" s="403"/>
      <c r="U42" s="403"/>
      <c r="V42" s="403"/>
      <c r="W42" s="403"/>
      <c r="X42" s="403"/>
      <c r="Y42" s="403"/>
      <c r="Z42" s="404"/>
    </row>
    <row r="43" spans="2:26" ht="37.5" customHeight="1" x14ac:dyDescent="0.2">
      <c r="B43" s="405">
        <f t="shared" si="1"/>
        <v>18</v>
      </c>
      <c r="C43" s="406"/>
      <c r="D43" s="394"/>
      <c r="E43" s="395"/>
      <c r="F43" s="395"/>
      <c r="G43" s="395"/>
      <c r="H43" s="395"/>
      <c r="I43" s="395"/>
      <c r="J43" s="395"/>
      <c r="K43" s="396"/>
      <c r="L43" s="397"/>
      <c r="M43" s="398"/>
      <c r="N43" s="399"/>
      <c r="O43" s="400"/>
      <c r="P43" s="399"/>
      <c r="Q43" s="401"/>
      <c r="R43" s="402"/>
      <c r="S43" s="403"/>
      <c r="T43" s="403"/>
      <c r="U43" s="403"/>
      <c r="V43" s="403"/>
      <c r="W43" s="403"/>
      <c r="X43" s="403"/>
      <c r="Y43" s="403"/>
      <c r="Z43" s="404"/>
    </row>
    <row r="44" spans="2:26" ht="37.5" customHeight="1" x14ac:dyDescent="0.2">
      <c r="B44" s="405">
        <f t="shared" si="1"/>
        <v>19</v>
      </c>
      <c r="C44" s="406"/>
      <c r="D44" s="394"/>
      <c r="E44" s="395"/>
      <c r="F44" s="395"/>
      <c r="G44" s="395"/>
      <c r="H44" s="395"/>
      <c r="I44" s="395"/>
      <c r="J44" s="395"/>
      <c r="K44" s="396"/>
      <c r="L44" s="397"/>
      <c r="M44" s="398"/>
      <c r="N44" s="399"/>
      <c r="O44" s="400"/>
      <c r="P44" s="399"/>
      <c r="Q44" s="401"/>
      <c r="R44" s="402"/>
      <c r="S44" s="403"/>
      <c r="T44" s="403"/>
      <c r="U44" s="403"/>
      <c r="V44" s="403"/>
      <c r="W44" s="403"/>
      <c r="X44" s="403"/>
      <c r="Y44" s="403"/>
      <c r="Z44" s="404"/>
    </row>
    <row r="45" spans="2:26" ht="37.5" customHeight="1" x14ac:dyDescent="0.2">
      <c r="B45" s="405">
        <f t="shared" si="1"/>
        <v>20</v>
      </c>
      <c r="C45" s="406"/>
      <c r="D45" s="394"/>
      <c r="E45" s="395"/>
      <c r="F45" s="395"/>
      <c r="G45" s="395"/>
      <c r="H45" s="395"/>
      <c r="I45" s="395"/>
      <c r="J45" s="395"/>
      <c r="K45" s="396"/>
      <c r="L45" s="397"/>
      <c r="M45" s="398"/>
      <c r="N45" s="399"/>
      <c r="O45" s="400"/>
      <c r="P45" s="399"/>
      <c r="Q45" s="401"/>
      <c r="R45" s="402"/>
      <c r="S45" s="403"/>
      <c r="T45" s="403"/>
      <c r="U45" s="403"/>
      <c r="V45" s="403"/>
      <c r="W45" s="403"/>
      <c r="X45" s="403"/>
      <c r="Y45" s="403"/>
      <c r="Z45" s="404"/>
    </row>
    <row r="46" spans="2:26" ht="30" customHeight="1" x14ac:dyDescent="0.2">
      <c r="B46" s="6" t="s">
        <v>31</v>
      </c>
    </row>
  </sheetData>
  <mergeCells count="177">
    <mergeCell ref="B45:C45"/>
    <mergeCell ref="D45:K45"/>
    <mergeCell ref="L45:M45"/>
    <mergeCell ref="N45:O45"/>
    <mergeCell ref="P45:Q45"/>
    <mergeCell ref="R45:Z45"/>
    <mergeCell ref="B44:C44"/>
    <mergeCell ref="D44:K44"/>
    <mergeCell ref="L44:M44"/>
    <mergeCell ref="N44:O44"/>
    <mergeCell ref="P44:Q44"/>
    <mergeCell ref="R44:Z44"/>
    <mergeCell ref="B43:C43"/>
    <mergeCell ref="D43:K43"/>
    <mergeCell ref="L43:M43"/>
    <mergeCell ref="N43:O43"/>
    <mergeCell ref="P43:Q43"/>
    <mergeCell ref="R43:Z43"/>
    <mergeCell ref="B42:C42"/>
    <mergeCell ref="D42:K42"/>
    <mergeCell ref="L42:M42"/>
    <mergeCell ref="N42:O42"/>
    <mergeCell ref="P42:Q42"/>
    <mergeCell ref="R42:Z42"/>
    <mergeCell ref="B41:C41"/>
    <mergeCell ref="D41:K41"/>
    <mergeCell ref="L41:M41"/>
    <mergeCell ref="N41:O41"/>
    <mergeCell ref="P41:Q41"/>
    <mergeCell ref="R41:Z41"/>
    <mergeCell ref="B40:C40"/>
    <mergeCell ref="D40:K40"/>
    <mergeCell ref="L40:M40"/>
    <mergeCell ref="N40:O40"/>
    <mergeCell ref="P40:Q40"/>
    <mergeCell ref="R40:Z40"/>
    <mergeCell ref="B39:C39"/>
    <mergeCell ref="D39:K39"/>
    <mergeCell ref="L39:M39"/>
    <mergeCell ref="N39:O39"/>
    <mergeCell ref="P39:Q39"/>
    <mergeCell ref="R39:Z39"/>
    <mergeCell ref="B38:C38"/>
    <mergeCell ref="D38:K38"/>
    <mergeCell ref="L38:M38"/>
    <mergeCell ref="N38:O38"/>
    <mergeCell ref="P38:Q38"/>
    <mergeCell ref="R38:Z38"/>
    <mergeCell ref="B37:C37"/>
    <mergeCell ref="D37:K37"/>
    <mergeCell ref="L37:M37"/>
    <mergeCell ref="N37:O37"/>
    <mergeCell ref="P37:Q37"/>
    <mergeCell ref="R37:Z37"/>
    <mergeCell ref="B36:C36"/>
    <mergeCell ref="D36:K36"/>
    <mergeCell ref="L36:M36"/>
    <mergeCell ref="N36:O36"/>
    <mergeCell ref="P36:Q36"/>
    <mergeCell ref="R36:Z36"/>
    <mergeCell ref="B35:C35"/>
    <mergeCell ref="D35:K35"/>
    <mergeCell ref="L35:M35"/>
    <mergeCell ref="N35:O35"/>
    <mergeCell ref="P35:Q35"/>
    <mergeCell ref="R35:Z35"/>
    <mergeCell ref="B34:C34"/>
    <mergeCell ref="D34:K34"/>
    <mergeCell ref="L34:M34"/>
    <mergeCell ref="N34:O34"/>
    <mergeCell ref="P34:Q34"/>
    <mergeCell ref="R34:Z34"/>
    <mergeCell ref="B33:C33"/>
    <mergeCell ref="D33:K33"/>
    <mergeCell ref="L33:M33"/>
    <mergeCell ref="N33:O33"/>
    <mergeCell ref="P33:Q33"/>
    <mergeCell ref="R33:Z33"/>
    <mergeCell ref="B32:C32"/>
    <mergeCell ref="D32:K32"/>
    <mergeCell ref="L32:M32"/>
    <mergeCell ref="N32:O32"/>
    <mergeCell ref="P32:Q32"/>
    <mergeCell ref="R32:Z32"/>
    <mergeCell ref="B31:C31"/>
    <mergeCell ref="D31:K31"/>
    <mergeCell ref="L31:M31"/>
    <mergeCell ref="N31:O31"/>
    <mergeCell ref="P31:Q31"/>
    <mergeCell ref="R31:Z31"/>
    <mergeCell ref="B30:C30"/>
    <mergeCell ref="D30:K30"/>
    <mergeCell ref="L30:M30"/>
    <mergeCell ref="N30:O30"/>
    <mergeCell ref="P30:Q30"/>
    <mergeCell ref="R30:Z30"/>
    <mergeCell ref="B29:C29"/>
    <mergeCell ref="D29:K29"/>
    <mergeCell ref="L29:M29"/>
    <mergeCell ref="N29:O29"/>
    <mergeCell ref="P29:Q29"/>
    <mergeCell ref="R29:Z29"/>
    <mergeCell ref="B28:C28"/>
    <mergeCell ref="D28:K28"/>
    <mergeCell ref="L28:M28"/>
    <mergeCell ref="N28:O28"/>
    <mergeCell ref="P28:Q28"/>
    <mergeCell ref="R28:Z28"/>
    <mergeCell ref="B25:C25"/>
    <mergeCell ref="D25:K25"/>
    <mergeCell ref="L25:M25"/>
    <mergeCell ref="N25:O25"/>
    <mergeCell ref="P25:Q25"/>
    <mergeCell ref="R25:Z25"/>
    <mergeCell ref="B27:C27"/>
    <mergeCell ref="D27:K27"/>
    <mergeCell ref="L27:M27"/>
    <mergeCell ref="N27:O27"/>
    <mergeCell ref="P27:Q27"/>
    <mergeCell ref="R27:Z27"/>
    <mergeCell ref="B26:C26"/>
    <mergeCell ref="D26:K26"/>
    <mergeCell ref="L26:M26"/>
    <mergeCell ref="N26:O26"/>
    <mergeCell ref="P26:Q26"/>
    <mergeCell ref="R26:Z26"/>
    <mergeCell ref="B20:Z20"/>
    <mergeCell ref="B21:C24"/>
    <mergeCell ref="D21:L21"/>
    <mergeCell ref="M21:V21"/>
    <mergeCell ref="W21:Z21"/>
    <mergeCell ref="D22:L22"/>
    <mergeCell ref="M22:V22"/>
    <mergeCell ref="W22:Z22"/>
    <mergeCell ref="D23:L23"/>
    <mergeCell ref="M23:V23"/>
    <mergeCell ref="W23:Z23"/>
    <mergeCell ref="D24:L24"/>
    <mergeCell ref="M24:V24"/>
    <mergeCell ref="W24:Z24"/>
    <mergeCell ref="B16:C19"/>
    <mergeCell ref="D16:G16"/>
    <mergeCell ref="H16:Z16"/>
    <mergeCell ref="D17:G18"/>
    <mergeCell ref="I17:N17"/>
    <mergeCell ref="O17:Z17"/>
    <mergeCell ref="H18:Z18"/>
    <mergeCell ref="D19:G19"/>
    <mergeCell ref="H19:Z19"/>
    <mergeCell ref="I12:N12"/>
    <mergeCell ref="O12:Z12"/>
    <mergeCell ref="H13:Z13"/>
    <mergeCell ref="D14:G14"/>
    <mergeCell ref="H14:Z14"/>
    <mergeCell ref="B15:Z15"/>
    <mergeCell ref="B10:C14"/>
    <mergeCell ref="D10:G10"/>
    <mergeCell ref="H10:O10"/>
    <mergeCell ref="P10:R10"/>
    <mergeCell ref="S10:Z10"/>
    <mergeCell ref="D11:G11"/>
    <mergeCell ref="H11:O11"/>
    <mergeCell ref="P11:R11"/>
    <mergeCell ref="S11:Z11"/>
    <mergeCell ref="D12:G13"/>
    <mergeCell ref="B8:G8"/>
    <mergeCell ref="H8:R8"/>
    <mergeCell ref="S8:Z8"/>
    <mergeCell ref="B9:G9"/>
    <mergeCell ref="H9:R9"/>
    <mergeCell ref="S9:U9"/>
    <mergeCell ref="B2:Z2"/>
    <mergeCell ref="B3:Z3"/>
    <mergeCell ref="P4:Q4"/>
    <mergeCell ref="R4:S4"/>
    <mergeCell ref="U4:V4"/>
    <mergeCell ref="X4:Y4"/>
  </mergeCells>
  <phoneticPr fontId="2"/>
  <dataValidations count="3">
    <dataValidation type="list" allowBlank="1" showInputMessage="1" showErrorMessage="1" sqref="P26:Q45" xr:uid="{00000000-0002-0000-0200-000000000000}">
      <formula1>"正会員,準会員,賛助会員"</formula1>
    </dataValidation>
    <dataValidation type="list" allowBlank="1" showInputMessage="1" showErrorMessage="1" sqref="N26:N45" xr:uid="{00000000-0002-0000-0200-000001000000}">
      <formula1>"Ｂ１,Ｂ２,Ｂ３"</formula1>
    </dataValidation>
    <dataValidation type="list" allowBlank="1" showInputMessage="1" showErrorMessage="1" sqref="L26:M45" xr:uid="{00000000-0002-0000-0200-000002000000}">
      <formula1>"男,女"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個人用(直筆記入版)</vt:lpstr>
      <vt:lpstr>個人用(PC入力版)</vt:lpstr>
      <vt:lpstr>団体用</vt:lpstr>
      <vt:lpstr>'個人用(PC入力版)'!Print_Area</vt:lpstr>
      <vt:lpstr>'個人用(直筆記入版)'!Print_Area</vt:lpstr>
      <vt:lpstr>団体用!Print_Area</vt:lpstr>
    </vt:vector>
  </TitlesOfParts>
  <Company>HITACHI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中国地域ブラインドテニス協会</dc:creator>
  <cp:lastModifiedBy>友久 田川</cp:lastModifiedBy>
  <cp:lastPrinted>2023-04-25T17:31:04Z</cp:lastPrinted>
  <dcterms:created xsi:type="dcterms:W3CDTF">2006-03-25T05:26:17Z</dcterms:created>
  <dcterms:modified xsi:type="dcterms:W3CDTF">2023-04-25T17:33:26Z</dcterms:modified>
</cp:coreProperties>
</file>